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essler\Documents\BEKAH\Ingle Farm Bits 2014\"/>
    </mc:Choice>
  </mc:AlternateContent>
  <bookViews>
    <workbookView xWindow="0" yWindow="0" windowWidth="28800" windowHeight="12435" activeTab="3"/>
  </bookViews>
  <sheets>
    <sheet name="Spelling" sheetId="1" r:id="rId1"/>
    <sheet name="Writing" sheetId="4" r:id="rId2"/>
    <sheet name="Reading" sheetId="2" r:id="rId3"/>
    <sheet name="Maths" sheetId="3" r:id="rId4"/>
  </sheets>
  <definedNames>
    <definedName name="AreaToPrint">Spelling!$B$2:INDEX(Spelling!$G:$G,LastRow,1)</definedName>
    <definedName name="GradeAvg">Spelling!$I$2:$N$2</definedName>
    <definedName name="GradeGPA">Spelling!$I$4:$N$4</definedName>
    <definedName name="GradeLetter">Spelling!$I$3:$N$3</definedName>
    <definedName name="GradeTable">Spelling!$I$2:$N$4</definedName>
    <definedName name="LastRow">MAX(IFERROR(MATCH(REPT("z",255),Spelling!$G:$G),0),IFERROR(MATCH(9.99E+307,Spelling!$G:$G),0))</definedName>
    <definedName name="_xlnm.Print_Titles" localSheetId="0">Spelling!$7:$7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3" i="4" l="1"/>
  <c r="D53" i="4" s="1"/>
  <c r="C52" i="4"/>
  <c r="D52" i="4" s="1"/>
  <c r="C51" i="4"/>
  <c r="D51" i="4" s="1"/>
  <c r="C50" i="4"/>
  <c r="D50" i="4" s="1"/>
  <c r="C49" i="4"/>
  <c r="D49" i="4" s="1"/>
  <c r="C48" i="4"/>
  <c r="D48" i="4" s="1"/>
  <c r="C47" i="4"/>
  <c r="D47" i="4" s="1"/>
  <c r="C46" i="4"/>
  <c r="D46" i="4" s="1"/>
  <c r="C45" i="4"/>
  <c r="D45" i="4" s="1"/>
  <c r="C44" i="4"/>
  <c r="D44" i="4" s="1"/>
  <c r="C43" i="4"/>
  <c r="D43" i="4" s="1"/>
  <c r="C42" i="4"/>
  <c r="D42" i="4" s="1"/>
  <c r="C41" i="4"/>
  <c r="D41" i="4" s="1"/>
  <c r="C40" i="4"/>
  <c r="D40" i="4" s="1"/>
  <c r="C39" i="4"/>
  <c r="D39" i="4" s="1"/>
  <c r="C38" i="4"/>
  <c r="D38" i="4" s="1"/>
  <c r="C37" i="4"/>
  <c r="D37" i="4" s="1"/>
  <c r="C36" i="4"/>
  <c r="D36" i="4" s="1"/>
  <c r="C35" i="4"/>
  <c r="D35" i="4" s="1"/>
  <c r="C34" i="4"/>
  <c r="D34" i="4" s="1"/>
  <c r="C33" i="4"/>
  <c r="D33" i="4" s="1"/>
  <c r="C32" i="4"/>
  <c r="D32" i="4" s="1"/>
  <c r="C31" i="4"/>
  <c r="D31" i="4" s="1"/>
  <c r="C30" i="4"/>
  <c r="D30" i="4" s="1"/>
  <c r="C29" i="4"/>
  <c r="D29" i="4" s="1"/>
  <c r="C28" i="4"/>
  <c r="D28" i="4" s="1"/>
  <c r="C27" i="4"/>
  <c r="D27" i="4" s="1"/>
  <c r="C26" i="4"/>
  <c r="D26" i="4" s="1"/>
  <c r="C25" i="4"/>
  <c r="D25" i="4" s="1"/>
  <c r="C24" i="4"/>
  <c r="D24" i="4" s="1"/>
  <c r="C23" i="4"/>
  <c r="D23" i="4" s="1"/>
  <c r="C22" i="4"/>
  <c r="D22" i="4" s="1"/>
  <c r="C21" i="4"/>
  <c r="D21" i="4" s="1"/>
  <c r="C20" i="4"/>
  <c r="D20" i="4" s="1"/>
  <c r="C19" i="4"/>
  <c r="D19" i="4" s="1"/>
  <c r="C18" i="4"/>
  <c r="D18" i="4" s="1"/>
  <c r="C17" i="4"/>
  <c r="D17" i="4" s="1"/>
  <c r="C16" i="4"/>
  <c r="D16" i="4" s="1"/>
  <c r="C15" i="4"/>
  <c r="D15" i="4" s="1"/>
  <c r="C14" i="4"/>
  <c r="D14" i="4" s="1"/>
  <c r="C13" i="4"/>
  <c r="D13" i="4" s="1"/>
  <c r="C12" i="4"/>
  <c r="D12" i="4" s="1"/>
  <c r="C11" i="4"/>
  <c r="D11" i="4" s="1"/>
  <c r="C10" i="4"/>
  <c r="D10" i="4" s="1"/>
  <c r="C9" i="4"/>
  <c r="D9" i="4" s="1"/>
  <c r="C8" i="4"/>
  <c r="D8" i="4" s="1"/>
  <c r="C53" i="3"/>
  <c r="D53" i="3" s="1"/>
  <c r="C52" i="3"/>
  <c r="D52" i="3" s="1"/>
  <c r="C51" i="3"/>
  <c r="D51" i="3" s="1"/>
  <c r="C50" i="3"/>
  <c r="D50" i="3" s="1"/>
  <c r="C49" i="3"/>
  <c r="D49" i="3" s="1"/>
  <c r="C48" i="3"/>
  <c r="D48" i="3" s="1"/>
  <c r="C47" i="3"/>
  <c r="D47" i="3" s="1"/>
  <c r="C46" i="3"/>
  <c r="D46" i="3" s="1"/>
  <c r="C45" i="3"/>
  <c r="D45" i="3" s="1"/>
  <c r="C44" i="3"/>
  <c r="D44" i="3" s="1"/>
  <c r="C43" i="3"/>
  <c r="D43" i="3" s="1"/>
  <c r="C42" i="3"/>
  <c r="D42" i="3" s="1"/>
  <c r="C41" i="3"/>
  <c r="D41" i="3" s="1"/>
  <c r="C40" i="3"/>
  <c r="D40" i="3" s="1"/>
  <c r="C39" i="3"/>
  <c r="D39" i="3" s="1"/>
  <c r="C38" i="3"/>
  <c r="D38" i="3" s="1"/>
  <c r="C37" i="3"/>
  <c r="D37" i="3" s="1"/>
  <c r="C36" i="3"/>
  <c r="D36" i="3" s="1"/>
  <c r="C35" i="3"/>
  <c r="D35" i="3" s="1"/>
  <c r="C34" i="3"/>
  <c r="D34" i="3" s="1"/>
  <c r="C33" i="3"/>
  <c r="D33" i="3" s="1"/>
  <c r="C32" i="3"/>
  <c r="D32" i="3" s="1"/>
  <c r="C31" i="3"/>
  <c r="D31" i="3" s="1"/>
  <c r="C30" i="3"/>
  <c r="D30" i="3" s="1"/>
  <c r="C29" i="3"/>
  <c r="D29" i="3" s="1"/>
  <c r="C28" i="3"/>
  <c r="D28" i="3" s="1"/>
  <c r="C27" i="3"/>
  <c r="D27" i="3" s="1"/>
  <c r="C26" i="3"/>
  <c r="D26" i="3" s="1"/>
  <c r="C25" i="3"/>
  <c r="D25" i="3" s="1"/>
  <c r="C24" i="3"/>
  <c r="D24" i="3" s="1"/>
  <c r="C23" i="3"/>
  <c r="D23" i="3" s="1"/>
  <c r="C22" i="3"/>
  <c r="D22" i="3" s="1"/>
  <c r="C21" i="3"/>
  <c r="D21" i="3" s="1"/>
  <c r="C20" i="3"/>
  <c r="D20" i="3" s="1"/>
  <c r="C19" i="3"/>
  <c r="D19" i="3" s="1"/>
  <c r="C18" i="3"/>
  <c r="D18" i="3" s="1"/>
  <c r="C17" i="3"/>
  <c r="D17" i="3" s="1"/>
  <c r="C16" i="3"/>
  <c r="D16" i="3" s="1"/>
  <c r="C15" i="3"/>
  <c r="D15" i="3" s="1"/>
  <c r="C14" i="3"/>
  <c r="D14" i="3" s="1"/>
  <c r="C13" i="3"/>
  <c r="D13" i="3" s="1"/>
  <c r="C12" i="3"/>
  <c r="D12" i="3" s="1"/>
  <c r="C11" i="3"/>
  <c r="D11" i="3" s="1"/>
  <c r="C10" i="3"/>
  <c r="D10" i="3" s="1"/>
  <c r="C9" i="3"/>
  <c r="D9" i="3" s="1"/>
  <c r="C8" i="3"/>
  <c r="D8" i="3" s="1"/>
  <c r="C53" i="2"/>
  <c r="D53" i="2" s="1"/>
  <c r="C52" i="2"/>
  <c r="D52" i="2" s="1"/>
  <c r="C51" i="2"/>
  <c r="D51" i="2" s="1"/>
  <c r="C50" i="2"/>
  <c r="D50" i="2" s="1"/>
  <c r="C49" i="2"/>
  <c r="D49" i="2" s="1"/>
  <c r="C48" i="2"/>
  <c r="D48" i="2" s="1"/>
  <c r="C47" i="2"/>
  <c r="D47" i="2" s="1"/>
  <c r="C46" i="2"/>
  <c r="D46" i="2" s="1"/>
  <c r="C45" i="2"/>
  <c r="D45" i="2" s="1"/>
  <c r="C44" i="2"/>
  <c r="D44" i="2" s="1"/>
  <c r="C43" i="2"/>
  <c r="D43" i="2" s="1"/>
  <c r="C42" i="2"/>
  <c r="D42" i="2" s="1"/>
  <c r="C41" i="2"/>
  <c r="D41" i="2" s="1"/>
  <c r="C40" i="2"/>
  <c r="D40" i="2" s="1"/>
  <c r="C39" i="2"/>
  <c r="D39" i="2" s="1"/>
  <c r="C38" i="2"/>
  <c r="D38" i="2" s="1"/>
  <c r="C37" i="2"/>
  <c r="D37" i="2" s="1"/>
  <c r="C36" i="2"/>
  <c r="D36" i="2" s="1"/>
  <c r="C35" i="2"/>
  <c r="D35" i="2" s="1"/>
  <c r="C34" i="2"/>
  <c r="D34" i="2" s="1"/>
  <c r="C33" i="2"/>
  <c r="D33" i="2" s="1"/>
  <c r="C32" i="2"/>
  <c r="D32" i="2" s="1"/>
  <c r="C31" i="2"/>
  <c r="D31" i="2" s="1"/>
  <c r="C30" i="2"/>
  <c r="D30" i="2" s="1"/>
  <c r="C29" i="2"/>
  <c r="D29" i="2" s="1"/>
  <c r="C28" i="2"/>
  <c r="D28" i="2" s="1"/>
  <c r="C27" i="2"/>
  <c r="D27" i="2" s="1"/>
  <c r="C26" i="2"/>
  <c r="D26" i="2" s="1"/>
  <c r="C25" i="2"/>
  <c r="D25" i="2" s="1"/>
  <c r="C24" i="2"/>
  <c r="D24" i="2" s="1"/>
  <c r="C23" i="2"/>
  <c r="D23" i="2" s="1"/>
  <c r="C22" i="2"/>
  <c r="D22" i="2" s="1"/>
  <c r="C21" i="2"/>
  <c r="D21" i="2" s="1"/>
  <c r="C20" i="2"/>
  <c r="D20" i="2" s="1"/>
  <c r="C19" i="2"/>
  <c r="D19" i="2" s="1"/>
  <c r="C18" i="2"/>
  <c r="D18" i="2" s="1"/>
  <c r="C17" i="2"/>
  <c r="D17" i="2" s="1"/>
  <c r="C16" i="2"/>
  <c r="D16" i="2" s="1"/>
  <c r="C15" i="2"/>
  <c r="D15" i="2" s="1"/>
  <c r="C14" i="2"/>
  <c r="D14" i="2" s="1"/>
  <c r="C13" i="2"/>
  <c r="D13" i="2" s="1"/>
  <c r="C12" i="2"/>
  <c r="D12" i="2" s="1"/>
  <c r="C11" i="2"/>
  <c r="D11" i="2" s="1"/>
  <c r="C10" i="2"/>
  <c r="D10" i="2" s="1"/>
  <c r="C9" i="2"/>
  <c r="D9" i="2" s="1"/>
  <c r="C8" i="2"/>
  <c r="D8" i="2" s="1"/>
  <c r="C53" i="1"/>
  <c r="D53" i="1" s="1"/>
  <c r="C52" i="1"/>
  <c r="D52" i="1" s="1"/>
  <c r="C51" i="1"/>
  <c r="D51" i="1" s="1"/>
  <c r="C50" i="1"/>
  <c r="D50" i="1" s="1"/>
  <c r="C49" i="1"/>
  <c r="D49" i="1" s="1"/>
  <c r="C48" i="1"/>
  <c r="D48" i="1" s="1"/>
  <c r="C47" i="1"/>
  <c r="D47" i="1" s="1"/>
  <c r="C46" i="1"/>
  <c r="D46" i="1" s="1"/>
  <c r="C45" i="1"/>
  <c r="D45" i="1" s="1"/>
  <c r="C44" i="1"/>
  <c r="D44" i="1" s="1"/>
  <c r="C43" i="1"/>
  <c r="D43" i="1" s="1"/>
  <c r="C42" i="1"/>
  <c r="D42" i="1" s="1"/>
  <c r="C41" i="1"/>
  <c r="D41" i="1" s="1"/>
  <c r="C40" i="1"/>
  <c r="D40" i="1" s="1"/>
  <c r="C39" i="1"/>
  <c r="D39" i="1" s="1"/>
  <c r="C38" i="1"/>
  <c r="D38" i="1" s="1"/>
  <c r="C37" i="1"/>
  <c r="D37" i="1" s="1"/>
  <c r="C36" i="1"/>
  <c r="D36" i="1" s="1"/>
  <c r="C35" i="1"/>
  <c r="D35" i="1" s="1"/>
  <c r="C34" i="1"/>
  <c r="D34" i="1" s="1"/>
  <c r="C33" i="1"/>
  <c r="D33" i="1" s="1"/>
  <c r="C32" i="1"/>
  <c r="D32" i="1" s="1"/>
  <c r="C31" i="1"/>
  <c r="D31" i="1" s="1"/>
  <c r="C30" i="1"/>
  <c r="D30" i="1" s="1"/>
  <c r="C29" i="1"/>
  <c r="D29" i="1" s="1"/>
  <c r="C28" i="1"/>
  <c r="D28" i="1" s="1"/>
  <c r="C27" i="1"/>
  <c r="D27" i="1" s="1"/>
  <c r="C26" i="1"/>
  <c r="D26" i="1" s="1"/>
  <c r="C25" i="1"/>
  <c r="D25" i="1" s="1"/>
  <c r="C24" i="1"/>
  <c r="D24" i="1" s="1"/>
  <c r="C23" i="1"/>
  <c r="D23" i="1" s="1"/>
  <c r="C22" i="1"/>
  <c r="D22" i="1" s="1"/>
  <c r="C21" i="1"/>
  <c r="D21" i="1" s="1"/>
  <c r="C20" i="1"/>
  <c r="D20" i="1" s="1"/>
  <c r="C19" i="1"/>
  <c r="D19" i="1" s="1"/>
  <c r="C18" i="1"/>
  <c r="D18" i="1" s="1"/>
  <c r="C17" i="1"/>
  <c r="D17" i="1" s="1"/>
  <c r="C16" i="1"/>
  <c r="D16" i="1" s="1"/>
  <c r="C15" i="1"/>
  <c r="D15" i="1" s="1"/>
  <c r="C14" i="1"/>
  <c r="D14" i="1" s="1"/>
  <c r="C13" i="1"/>
  <c r="D13" i="1" s="1"/>
  <c r="C12" i="1"/>
  <c r="D12" i="1" s="1"/>
  <c r="C11" i="1"/>
  <c r="D11" i="1" s="1"/>
  <c r="C8" i="1"/>
  <c r="C9" i="1"/>
  <c r="C10" i="1"/>
  <c r="D8" i="1" l="1"/>
  <c r="D9" i="1"/>
  <c r="D10" i="1"/>
</calcChain>
</file>

<file path=xl/sharedStrings.xml><?xml version="1.0" encoding="utf-8"?>
<sst xmlns="http://schemas.openxmlformats.org/spreadsheetml/2006/main" count="305" uniqueCount="56">
  <si>
    <t>Average</t>
  </si>
  <si>
    <t>Ltr Grade</t>
  </si>
  <si>
    <t>D</t>
  </si>
  <si>
    <t>C</t>
  </si>
  <si>
    <t>B</t>
  </si>
  <si>
    <t>A</t>
  </si>
  <si>
    <t>Student Name</t>
  </si>
  <si>
    <t>[Teacher Name]</t>
  </si>
  <si>
    <t>Grade</t>
  </si>
  <si>
    <t>E</t>
  </si>
  <si>
    <t>W1</t>
  </si>
  <si>
    <t>W2</t>
  </si>
  <si>
    <t>W3</t>
  </si>
  <si>
    <t>W4</t>
  </si>
  <si>
    <t>W5</t>
  </si>
  <si>
    <t>W6</t>
  </si>
  <si>
    <t>W7</t>
  </si>
  <si>
    <t>W8</t>
  </si>
  <si>
    <t>W9</t>
  </si>
  <si>
    <t>W10</t>
  </si>
  <si>
    <t>Bek Pressler</t>
  </si>
  <si>
    <t>[Year/Semester/Term]</t>
  </si>
  <si>
    <t>T1W4</t>
  </si>
  <si>
    <t>T1W9</t>
  </si>
  <si>
    <t>T2W4</t>
  </si>
  <si>
    <t>T2W9</t>
  </si>
  <si>
    <t>T3W4</t>
  </si>
  <si>
    <t>T3W9</t>
  </si>
  <si>
    <t>T4W4</t>
  </si>
  <si>
    <t>T4W8</t>
  </si>
  <si>
    <t>Maths Mentals Scores</t>
  </si>
  <si>
    <t>Running Records</t>
  </si>
  <si>
    <t>Spelling Scores</t>
  </si>
  <si>
    <t>Room Name</t>
  </si>
  <si>
    <t>0 - 25%</t>
  </si>
  <si>
    <t>26% - 50%</t>
  </si>
  <si>
    <t>51% - 75%</t>
  </si>
  <si>
    <t>76% - 87%</t>
  </si>
  <si>
    <t>88% - 100%</t>
  </si>
  <si>
    <t>T1W8</t>
  </si>
  <si>
    <t>T2W8</t>
  </si>
  <si>
    <t>T3W8</t>
  </si>
  <si>
    <t>Exposition</t>
  </si>
  <si>
    <t>Narrative</t>
  </si>
  <si>
    <t>Procedure</t>
  </si>
  <si>
    <t>Factual Description</t>
  </si>
  <si>
    <t>Factual Recount</t>
  </si>
  <si>
    <t>Information Report</t>
  </si>
  <si>
    <t>Procedural Recount</t>
  </si>
  <si>
    <t>Explanation</t>
  </si>
  <si>
    <t>Discussion</t>
  </si>
  <si>
    <t>Literary Description</t>
  </si>
  <si>
    <t>Literary Recount</t>
  </si>
  <si>
    <t>Personal Response</t>
  </si>
  <si>
    <t>Review</t>
  </si>
  <si>
    <t>Writing Scores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</si>
</sst>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8"/>
      <color theme="1"/>
      <name val="Corbel"/>
      <family val="2"/>
      <scheme val="minor"/>
    </font>
    <font>
      <b/>
      <sz val="18"/>
      <color theme="4" tint="-0.499984740745262"/>
      <name val="Corbel"/>
      <family val="2"/>
      <scheme val="major"/>
    </font>
    <font>
      <i/>
      <sz val="12"/>
      <color theme="1" tint="0.24994659260841701"/>
      <name val="Corbel"/>
      <family val="2"/>
      <scheme val="major"/>
    </font>
    <font>
      <sz val="8"/>
      <color theme="1"/>
      <name val="Century Gothic"/>
      <family val="2"/>
    </font>
  </fonts>
  <fills count="5">
    <fill>
      <patternFill patternType="none"/>
    </fill>
    <fill>
      <patternFill patternType="gray125"/>
    </fill>
    <fill>
      <patternFill patternType="solid">
        <fgColor theme="4" tint="0.79998168889431442"/>
        <bgColor theme="4" tint="0.79998168889431442"/>
      </patternFill>
    </fill>
    <fill>
      <patternFill patternType="solid">
        <fgColor theme="0" tint="-0.14996795556505021"/>
        <bgColor indexed="64"/>
      </patternFill>
    </fill>
    <fill>
      <patternFill patternType="solid">
        <fgColor rgb="FFFFFF00"/>
        <bgColor indexed="64"/>
      </patternFill>
    </fill>
  </fills>
  <borders count="5">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s>
  <cellStyleXfs count="3">
    <xf numFmtId="0" fontId="0" fillId="0" borderId="0"/>
    <xf numFmtId="0" fontId="1" fillId="0" borderId="0" applyNumberFormat="0" applyFill="0" applyAlignment="0" applyProtection="0"/>
    <xf numFmtId="0" fontId="2" fillId="0" borderId="0" applyNumberFormat="0" applyFill="0" applyProtection="0">
      <alignment horizontal="right"/>
    </xf>
  </cellStyleXfs>
  <cellXfs count="46">
    <xf numFmtId="0" fontId="0" fillId="0" borderId="0" xfId="0"/>
    <xf numFmtId="0" fontId="0" fillId="0" borderId="1" xfId="0" applyFont="1" applyBorder="1" applyAlignment="1">
      <alignment horizontal="left"/>
    </xf>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2" borderId="3" xfId="0" applyFont="1" applyFill="1" applyBorder="1" applyAlignment="1">
      <alignment horizontal="left"/>
    </xf>
    <xf numFmtId="0" fontId="0" fillId="2" borderId="4" xfId="0" applyFont="1" applyFill="1" applyBorder="1" applyAlignment="1">
      <alignment horizontal="left"/>
    </xf>
    <xf numFmtId="0" fontId="0" fillId="0" borderId="0" xfId="0" applyAlignment="1">
      <alignment wrapText="1"/>
    </xf>
    <xf numFmtId="0" fontId="0" fillId="3" borderId="0" xfId="0" applyFill="1" applyAlignment="1">
      <alignment horizontal="right"/>
    </xf>
    <xf numFmtId="0" fontId="2" fillId="0" borderId="0" xfId="2">
      <alignment horizontal="right"/>
    </xf>
    <xf numFmtId="0" fontId="1" fillId="0" borderId="0" xfId="1" applyAlignment="1">
      <alignment horizontal="left" vertical="top"/>
    </xf>
    <xf numFmtId="0" fontId="0" fillId="0" borderId="0" xfId="0" applyFill="1" applyAlignment="1">
      <alignment horizontal="center"/>
    </xf>
    <xf numFmtId="0" fontId="0" fillId="0" borderId="0" xfId="0" applyAlignment="1">
      <alignment horizontal="center"/>
    </xf>
    <xf numFmtId="9" fontId="0" fillId="0" borderId="0" xfId="0" applyNumberFormat="1" applyAlignment="1">
      <alignment horizontal="center"/>
    </xf>
    <xf numFmtId="10" fontId="0" fillId="0" borderId="0" xfId="0" applyNumberFormat="1" applyAlignment="1">
      <alignment horizontal="center"/>
    </xf>
    <xf numFmtId="0" fontId="0" fillId="3" borderId="0" xfId="0" applyNumberFormat="1" applyFill="1" applyAlignment="1">
      <alignment horizontal="right"/>
    </xf>
    <xf numFmtId="2" fontId="0" fillId="3" borderId="0" xfId="0" applyNumberFormat="1" applyFill="1" applyAlignment="1"/>
    <xf numFmtId="0" fontId="0" fillId="0" borderId="0" xfId="0" applyAlignment="1">
      <alignment vertical="top"/>
    </xf>
    <xf numFmtId="9" fontId="0" fillId="0" borderId="0" xfId="0" applyNumberFormat="1" applyAlignment="1">
      <alignment horizontal="center" vertical="top"/>
    </xf>
    <xf numFmtId="10" fontId="0" fillId="0" borderId="0" xfId="0" applyNumberFormat="1" applyAlignment="1">
      <alignment horizontal="center" vertical="top"/>
    </xf>
    <xf numFmtId="0" fontId="2" fillId="0" borderId="0" xfId="2" applyAlignment="1">
      <alignment horizontal="right" vertical="top"/>
    </xf>
    <xf numFmtId="0" fontId="0" fillId="0" borderId="3" xfId="0" applyFont="1" applyBorder="1" applyAlignment="1">
      <alignment horizontal="left" vertical="top"/>
    </xf>
    <xf numFmtId="0" fontId="0" fillId="0" borderId="4" xfId="0" applyFont="1" applyBorder="1" applyAlignment="1">
      <alignment horizontal="left" vertical="top"/>
    </xf>
    <xf numFmtId="0" fontId="0" fillId="2" borderId="3" xfId="0" applyFont="1" applyFill="1" applyBorder="1" applyAlignment="1">
      <alignment horizontal="left" vertical="top"/>
    </xf>
    <xf numFmtId="0" fontId="0" fillId="2" borderId="4" xfId="0" applyFont="1" applyFill="1" applyBorder="1" applyAlignment="1">
      <alignment horizontal="left" vertical="top"/>
    </xf>
    <xf numFmtId="0" fontId="0" fillId="0" borderId="1" xfId="0" applyFont="1" applyBorder="1" applyAlignment="1">
      <alignment horizontal="left" vertical="top"/>
    </xf>
    <xf numFmtId="0" fontId="0" fillId="0" borderId="2" xfId="0" applyFont="1" applyBorder="1" applyAlignment="1">
      <alignment horizontal="left" vertical="top"/>
    </xf>
    <xf numFmtId="0" fontId="0" fillId="0" borderId="0" xfId="0" applyAlignment="1">
      <alignment horizontal="center" vertical="top"/>
    </xf>
    <xf numFmtId="2" fontId="0" fillId="3" borderId="0" xfId="0" applyNumberFormat="1" applyFill="1" applyAlignment="1">
      <alignment horizontal="center"/>
    </xf>
    <xf numFmtId="0" fontId="0" fillId="3" borderId="0" xfId="0" applyFill="1" applyAlignment="1">
      <alignment horizontal="center"/>
    </xf>
    <xf numFmtId="0" fontId="0" fillId="3" borderId="0" xfId="0" applyNumberFormat="1" applyFill="1" applyAlignment="1">
      <alignment horizontal="center"/>
    </xf>
    <xf numFmtId="0" fontId="3" fillId="0" borderId="2" xfId="0" applyFont="1" applyBorder="1" applyAlignment="1">
      <alignment horizontal="center"/>
    </xf>
    <xf numFmtId="10" fontId="3" fillId="0" borderId="2" xfId="0" applyNumberFormat="1" applyFont="1" applyBorder="1" applyAlignment="1">
      <alignment horizontal="center"/>
    </xf>
    <xf numFmtId="9" fontId="3" fillId="0" borderId="2" xfId="0" applyNumberFormat="1" applyFont="1" applyBorder="1" applyAlignment="1">
      <alignment horizontal="center"/>
    </xf>
    <xf numFmtId="0" fontId="3" fillId="0" borderId="3" xfId="0" applyFont="1" applyBorder="1" applyAlignment="1">
      <alignment horizontal="left"/>
    </xf>
    <xf numFmtId="0" fontId="3" fillId="0" borderId="4" xfId="0" applyFont="1" applyBorder="1" applyAlignment="1">
      <alignment horizontal="center"/>
    </xf>
    <xf numFmtId="0" fontId="3" fillId="2" borderId="3" xfId="0" applyFont="1" applyFill="1" applyBorder="1" applyAlignment="1">
      <alignment horizontal="left"/>
    </xf>
    <xf numFmtId="0" fontId="3" fillId="2" borderId="4" xfId="0" applyFont="1" applyFill="1" applyBorder="1" applyAlignment="1">
      <alignment horizontal="center"/>
    </xf>
    <xf numFmtId="0" fontId="3" fillId="0" borderId="0" xfId="0" applyFont="1"/>
    <xf numFmtId="0" fontId="3" fillId="0" borderId="0" xfId="0" applyFont="1" applyAlignment="1">
      <alignment horizontal="center"/>
    </xf>
    <xf numFmtId="0" fontId="3" fillId="0" borderId="0" xfId="0" applyFont="1" applyAlignment="1">
      <alignment wrapText="1"/>
    </xf>
    <xf numFmtId="2" fontId="3" fillId="3" borderId="0" xfId="0" applyNumberFormat="1" applyFont="1" applyFill="1"/>
    <xf numFmtId="0" fontId="3" fillId="3" borderId="0" xfId="0" applyFont="1" applyFill="1" applyAlignment="1">
      <alignment horizontal="right"/>
    </xf>
    <xf numFmtId="0" fontId="3" fillId="0" borderId="0" xfId="0" applyFont="1" applyFill="1" applyAlignment="1">
      <alignment horizontal="center"/>
    </xf>
    <xf numFmtId="0" fontId="3" fillId="3" borderId="0" xfId="0" applyNumberFormat="1" applyFont="1" applyFill="1" applyAlignment="1">
      <alignment horizontal="right"/>
    </xf>
    <xf numFmtId="0" fontId="0" fillId="4" borderId="0" xfId="0" applyFill="1" applyAlignment="1">
      <alignment horizontal="center" vertical="top"/>
    </xf>
  </cellXfs>
  <cellStyles count="3">
    <cellStyle name="Heading 1" xfId="1" builtinId="16" customBuiltin="1"/>
    <cellStyle name="Heading 2" xfId="2" builtinId="17" customBuiltin="1"/>
    <cellStyle name="Normal" xfId="0" builtinId="0" customBuiltin="1"/>
  </cellStyles>
  <dxfs count="64">
    <dxf>
      <fill>
        <patternFill patternType="solid">
          <fgColor indexed="64"/>
          <bgColor rgb="FFFFFF00"/>
        </patternFill>
      </fill>
      <alignment horizontal="center" vertical="top" textRotation="0" wrapText="0" indent="0" justifyLastLine="0" shrinkToFit="0" readingOrder="0"/>
    </dxf>
    <dxf>
      <fill>
        <patternFill patternType="solid">
          <fgColor indexed="64"/>
          <bgColor rgb="FFFFFF00"/>
        </patternFill>
      </fill>
      <alignment horizontal="center" vertical="top" textRotation="0" wrapText="0" indent="0" justifyLastLine="0" shrinkToFit="0" readingOrder="0"/>
    </dxf>
    <dxf>
      <fill>
        <patternFill patternType="solid">
          <fgColor indexed="64"/>
          <bgColor rgb="FFFFFF00"/>
        </patternFill>
      </fill>
      <alignment horizontal="center" vertical="top" textRotation="0" wrapText="0" indent="0" justifyLastLine="0" shrinkToFit="0" readingOrder="0"/>
    </dxf>
    <dxf>
      <fill>
        <patternFill patternType="solid">
          <fgColor indexed="64"/>
          <bgColor rgb="FFFFFF00"/>
        </patternFill>
      </fill>
      <alignment horizontal="center" vertical="top" textRotation="0" wrapText="0" indent="0" justifyLastLine="0" shrinkToFit="0" readingOrder="0"/>
    </dxf>
    <dxf>
      <fill>
        <patternFill patternType="solid">
          <fgColor indexed="64"/>
          <bgColor rgb="FFFFFF00"/>
        </patternFill>
      </fill>
      <alignment horizontal="center" vertical="top" textRotation="0" wrapText="0" indent="0" justifyLastLine="0" shrinkToFit="0" readingOrder="0"/>
    </dxf>
    <dxf>
      <fill>
        <patternFill patternType="solid">
          <fgColor indexed="64"/>
          <bgColor rgb="FFFFFF00"/>
        </patternFill>
      </fill>
      <alignment horizontal="center" vertical="top" textRotation="0" wrapText="0" indent="0" justifyLastLine="0" shrinkToFit="0" readingOrder="0"/>
    </dxf>
    <dxf>
      <fill>
        <patternFill patternType="solid">
          <fgColor indexed="64"/>
          <bgColor rgb="FFFFFF00"/>
        </patternFill>
      </fill>
      <alignment horizontal="center" vertical="top" textRotation="0" wrapText="0" indent="0" justifyLastLine="0" shrinkToFit="0" readingOrder="0"/>
    </dxf>
    <dxf>
      <fill>
        <patternFill patternType="solid">
          <fgColor indexed="64"/>
          <bgColor rgb="FFFFFF00"/>
        </patternFill>
      </fill>
      <alignment horizontal="center" vertical="top" textRotation="0" wrapText="0" indent="0" justifyLastLine="0" shrinkToFit="0" readingOrder="0"/>
    </dxf>
    <dxf>
      <fill>
        <patternFill patternType="solid">
          <fgColor indexed="64"/>
          <bgColor rgb="FFFFFF00"/>
        </patternFill>
      </fill>
      <alignment horizontal="center" vertical="top" textRotation="0" wrapText="0" indent="0" justifyLastLine="0" shrinkToFit="0" readingOrder="0"/>
    </dxf>
    <dxf>
      <fill>
        <patternFill patternType="solid">
          <fgColor indexed="64"/>
          <bgColor rgb="FFFFFF00"/>
        </patternFill>
      </fill>
      <alignment horizontal="center" vertical="top" textRotation="0" wrapText="0" indent="0" justifyLastLine="0" shrinkToFit="0" readingOrder="0"/>
    </dxf>
    <dxf>
      <fill>
        <patternFill patternType="solid">
          <fgColor indexed="64"/>
          <bgColor rgb="FFFFFF00"/>
        </patternFill>
      </fill>
      <alignment horizontal="center" vertical="top" textRotation="0" wrapText="0" indent="0" justifyLastLine="0" shrinkToFit="0" readingOrder="0"/>
    </dxf>
    <dxf>
      <fill>
        <patternFill patternType="solid">
          <fgColor indexed="64"/>
          <bgColor rgb="FFFFFF00"/>
        </patternFill>
      </fill>
      <alignment horizontal="center" vertical="top" textRotation="0" wrapText="0" indent="0" justifyLastLine="0" shrinkToFit="0" readingOrder="0"/>
    </dxf>
    <dxf>
      <fill>
        <patternFill patternType="solid">
          <fgColor indexed="64"/>
          <bgColor rgb="FFFFFF00"/>
        </patternFill>
      </fill>
      <alignment horizontal="center" vertical="top"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numFmt numFmtId="0" formatCode="General"/>
      <fill>
        <patternFill patternType="solid">
          <fgColor indexed="64"/>
          <bgColor theme="0" tint="-0.14996795556505021"/>
        </patternFill>
      </fill>
      <alignment horizontal="center" vertical="bottom" textRotation="0" wrapText="0" indent="0" justifyLastLine="0" shrinkToFit="0" readingOrder="0"/>
    </dxf>
    <dxf>
      <numFmt numFmtId="2" formatCode="0.00"/>
      <fill>
        <patternFill patternType="solid">
          <fgColor indexed="64"/>
          <bgColor theme="0" tint="-0.14996795556505021"/>
        </patternFill>
      </fill>
      <alignment horizontal="center" vertical="bottom" textRotation="0" wrapText="0" indent="0" justifyLastLine="0" shrinkToFit="0" readingOrder="0"/>
    </dxf>
    <dxf>
      <alignment horizontal="general" vertical="bottom" textRotation="0" wrapText="1" indent="0" justifyLastLine="0" shrinkToFit="0" readingOrder="0"/>
    </dxf>
    <dxf>
      <fill>
        <patternFill patternType="solid">
          <fgColor indexed="64"/>
          <bgColor rgb="FFFFFF00"/>
        </patternFill>
      </fill>
      <alignment vertical="bottom" textRotation="0" indent="0" justifyLastLine="0" shrinkToFit="0" readingOrder="0"/>
    </dxf>
    <dxf>
      <alignment vertical="top" textRotation="0" indent="0" justifyLastLine="0" shrinkToFit="0" readingOrder="0"/>
    </dxf>
    <dxf>
      <font>
        <strike val="0"/>
        <outline val="0"/>
        <shadow val="0"/>
        <u val="none"/>
        <vertAlign val="baseline"/>
        <sz val="8"/>
        <color theme="1"/>
        <name val="Century Gothic"/>
        <scheme val="none"/>
      </font>
      <fill>
        <patternFill patternType="solid">
          <fgColor indexed="64"/>
          <bgColor rgb="FFFFFF00"/>
        </patternFill>
      </fill>
    </dxf>
    <dxf>
      <font>
        <strike val="0"/>
        <outline val="0"/>
        <shadow val="0"/>
        <u val="none"/>
        <vertAlign val="baseline"/>
        <sz val="8"/>
        <color theme="1"/>
        <name val="Century Gothic"/>
        <scheme val="none"/>
      </font>
    </dxf>
    <dxf>
      <font>
        <strike val="0"/>
        <outline val="0"/>
        <shadow val="0"/>
        <u val="none"/>
        <vertAlign val="baseline"/>
        <sz val="8"/>
        <color theme="1"/>
        <name val="Century Gothic"/>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color theme="1"/>
        <name val="Century Gothic"/>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color theme="1"/>
        <name val="Century Gothic"/>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color theme="1"/>
        <name val="Century Gothic"/>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color theme="1"/>
        <name val="Century Gothic"/>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color theme="1"/>
        <name val="Century Gothic"/>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color theme="1"/>
        <name val="Century Gothic"/>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color theme="1"/>
        <name val="Century Gothic"/>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color theme="1"/>
        <name val="Century Gothic"/>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color theme="1"/>
        <name val="Century Gothic"/>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color theme="1"/>
        <name val="Century Gothic"/>
        <scheme val="none"/>
      </font>
      <numFmt numFmtId="0" formatCode="General"/>
      <fill>
        <patternFill patternType="solid">
          <fgColor indexed="64"/>
          <bgColor theme="0" tint="-0.14996795556505021"/>
        </patternFill>
      </fill>
      <alignment horizontal="right" vertical="bottom" textRotation="0" wrapText="0" indent="0" justifyLastLine="0" shrinkToFit="0" readingOrder="0"/>
    </dxf>
    <dxf>
      <font>
        <strike val="0"/>
        <outline val="0"/>
        <shadow val="0"/>
        <u val="none"/>
        <vertAlign val="baseline"/>
        <sz val="8"/>
        <color theme="1"/>
        <name val="Century Gothic"/>
        <scheme val="none"/>
      </font>
      <numFmt numFmtId="2" formatCode="0.00"/>
      <fill>
        <patternFill patternType="solid">
          <fgColor indexed="64"/>
          <bgColor theme="0" tint="-0.14996795556505021"/>
        </patternFill>
      </fill>
    </dxf>
    <dxf>
      <font>
        <strike val="0"/>
        <outline val="0"/>
        <shadow val="0"/>
        <u val="none"/>
        <vertAlign val="baseline"/>
        <sz val="8"/>
        <color theme="1"/>
        <name val="Century Gothic"/>
        <scheme val="none"/>
      </font>
      <alignment horizontal="general" vertical="bottom" textRotation="0" wrapText="1"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numFmt numFmtId="0" formatCode="General"/>
      <fill>
        <patternFill patternType="solid">
          <fgColor indexed="64"/>
          <bgColor theme="0" tint="-0.14996795556505021"/>
        </patternFill>
      </fill>
      <alignment horizontal="center" vertical="bottom" textRotation="0" wrapText="0" indent="0" justifyLastLine="0" shrinkToFit="0" readingOrder="0"/>
    </dxf>
    <dxf>
      <numFmt numFmtId="2" formatCode="0.00"/>
      <fill>
        <patternFill patternType="solid">
          <fgColor indexed="64"/>
          <bgColor theme="0" tint="-0.14996795556505021"/>
        </patternFill>
      </fill>
      <alignment horizontal="center" vertical="bottom" textRotation="0" wrapText="0" indent="0" justifyLastLine="0" shrinkToFit="0" readingOrder="0"/>
    </dxf>
    <dxf>
      <alignment horizontal="general" vertical="bottom" textRotation="0" wrapText="1" indent="0" justifyLastLine="0" shrinkToFit="0" readingOrder="0"/>
    </dxf>
    <dxf>
      <fill>
        <patternFill patternType="solid">
          <fgColor indexed="64"/>
          <bgColor rgb="FFFFFF00"/>
        </patternFill>
      </fill>
      <alignment vertical="bottom" textRotation="0" indent="0" justifyLastLine="0" shrinkToFit="0" readingOrder="0"/>
    </dxf>
    <dxf>
      <alignment vertical="top" textRotation="0" indent="0" justifyLastLine="0" shrinkToFit="0" readingOrder="0"/>
    </dxf>
    <dxf>
      <fill>
        <patternFill patternType="solid">
          <fgColor indexed="64"/>
          <bgColor rgb="FFFFFF00"/>
        </patternFill>
      </fill>
      <alignment vertical="bottom" textRotation="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numFmt numFmtId="0" formatCode="General"/>
      <fill>
        <patternFill patternType="solid">
          <fgColor indexed="64"/>
          <bgColor theme="0" tint="-0.14996795556505021"/>
        </patternFill>
      </fill>
      <alignment horizontal="right" vertical="bottom" textRotation="0" wrapText="0" indent="0" justifyLastLine="0" shrinkToFit="0" readingOrder="0"/>
    </dxf>
    <dxf>
      <numFmt numFmtId="2" formatCode="0.00"/>
      <fill>
        <patternFill patternType="solid">
          <fgColor indexed="64"/>
          <bgColor theme="0" tint="-0.14996795556505021"/>
        </patternFill>
      </fill>
      <alignment vertical="bottom" textRotation="0"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14</xdr:col>
      <xdr:colOff>219074</xdr:colOff>
      <xdr:row>1</xdr:row>
      <xdr:rowOff>171450</xdr:rowOff>
    </xdr:from>
    <xdr:to>
      <xdr:col>19</xdr:col>
      <xdr:colOff>276224</xdr:colOff>
      <xdr:row>26</xdr:row>
      <xdr:rowOff>38100</xdr:rowOff>
    </xdr:to>
    <xdr:sp macro="" textlink="">
      <xdr:nvSpPr>
        <xdr:cNvPr id="2" name="Text Box 12"/>
        <xdr:cNvSpPr txBox="1">
          <a:spLocks noChangeArrowheads="1"/>
        </xdr:cNvSpPr>
      </xdr:nvSpPr>
      <xdr:spPr bwMode="auto">
        <a:xfrm>
          <a:off x="12868274" y="314325"/>
          <a:ext cx="4581525" cy="42100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22"/>
          </a:solidFill>
          <a:miter lim="800000"/>
          <a:headEnd/>
          <a:tailEnd/>
        </a:ln>
      </xdr:spPr>
      <xdr:txBody>
        <a:bodyPr vertOverflow="clip" wrap="square" lIns="91440" tIns="45720" rIns="91440" bIns="45720" anchor="ctr" upright="1"/>
        <a:lstStyle/>
        <a:p>
          <a:pPr algn="l" rtl="0">
            <a:defRPr sz="1000"/>
          </a:pPr>
          <a:r>
            <a:rPr lang="en-US" sz="1000" b="1" i="1" u="none" strike="noStrike" baseline="0">
              <a:solidFill>
                <a:srgbClr val="000000"/>
              </a:solidFill>
              <a:latin typeface="Century Gothic" panose="020B0502020202020204" pitchFamily="34" charset="0"/>
              <a:cs typeface="Arial"/>
            </a:rPr>
            <a:t>Use this gradebook to calculate grades as all tests contribute equally to the final grade.</a:t>
          </a:r>
          <a:endParaRPr lang="en-US" sz="1000" b="1" i="0" u="none" strike="noStrike" baseline="0">
            <a:solidFill>
              <a:srgbClr val="000000"/>
            </a:solidFill>
            <a:latin typeface="Century Gothic" panose="020B0502020202020204" pitchFamily="34" charset="0"/>
            <a:cs typeface="Arial"/>
          </a:endParaRPr>
        </a:p>
        <a:p>
          <a:pPr algn="l" rtl="0">
            <a:defRPr sz="1000"/>
          </a:pPr>
          <a:endParaRPr lang="en-US" sz="1000" b="1" i="0" u="none" strike="noStrike" baseline="0">
            <a:solidFill>
              <a:srgbClr val="000000"/>
            </a:solidFill>
            <a:latin typeface="Century Gothic" panose="020B0502020202020204" pitchFamily="34" charset="0"/>
            <a:cs typeface="Arial"/>
          </a:endParaRPr>
        </a:p>
        <a:p>
          <a:pPr algn="l" rtl="0">
            <a:defRPr sz="1000"/>
          </a:pPr>
          <a:r>
            <a:rPr lang="en-US" sz="1000" b="1" i="0" u="none" strike="noStrike" baseline="0">
              <a:solidFill>
                <a:srgbClr val="000000"/>
              </a:solidFill>
              <a:latin typeface="Century Gothic" panose="020B0502020202020204" pitchFamily="34" charset="0"/>
              <a:cs typeface="Arial"/>
            </a:rPr>
            <a:t>Instructions:</a:t>
          </a:r>
          <a:r>
            <a:rPr lang="en-US" sz="1000" b="0" i="0" u="none" strike="noStrike" baseline="0">
              <a:solidFill>
                <a:srgbClr val="000000"/>
              </a:solidFill>
              <a:latin typeface="Century Gothic" panose="020B0502020202020204" pitchFamily="34" charset="0"/>
              <a:cs typeface="Arial"/>
            </a:rPr>
            <a:t>  </a:t>
          </a:r>
        </a:p>
        <a:p>
          <a:pPr algn="l" rtl="0">
            <a:defRPr sz="1000"/>
          </a:pPr>
          <a:r>
            <a:rPr lang="en-US" sz="1000" b="0" i="0" u="none" strike="noStrike" baseline="0">
              <a:solidFill>
                <a:srgbClr val="A75A45"/>
              </a:solidFill>
              <a:latin typeface="Century Gothic" panose="020B0502020202020204" pitchFamily="34" charset="0"/>
              <a:cs typeface="Arial"/>
            </a:rPr>
            <a:t>Be sure to save backup copies of your grades, just in case.</a:t>
          </a:r>
        </a:p>
        <a:p>
          <a:pPr algn="l" rtl="0">
            <a:defRPr sz="1000"/>
          </a:pPr>
          <a:endParaRPr lang="en-US" sz="1000" b="0" i="0" u="none" strike="noStrike" baseline="0">
            <a:solidFill>
              <a:srgbClr val="A75A45"/>
            </a:solidFill>
            <a:latin typeface="Century Gothic" panose="020B0502020202020204" pitchFamily="34" charset="0"/>
            <a:cs typeface="Arial"/>
          </a:endParaRPr>
        </a:p>
        <a:p>
          <a:pPr algn="l" rtl="0">
            <a:defRPr sz="1000"/>
          </a:pPr>
          <a:r>
            <a:rPr lang="en-US" sz="1000" b="0" i="0" u="none" strike="noStrike" baseline="0">
              <a:solidFill>
                <a:srgbClr val="A75A45"/>
              </a:solidFill>
              <a:latin typeface="Century Gothic" panose="020B0502020202020204" pitchFamily="34" charset="0"/>
              <a:cs typeface="Arial"/>
            </a:rPr>
            <a:t>SAVE THIS FILE AS "YOUR FULL NAME GRADEBOOK" </a:t>
          </a:r>
        </a:p>
        <a:p>
          <a:pPr algn="l" rtl="0">
            <a:defRPr sz="1000"/>
          </a:pPr>
          <a:r>
            <a:rPr lang="en-US" sz="1000" b="0" i="0" u="none" strike="noStrike" baseline="0">
              <a:solidFill>
                <a:srgbClr val="A75A45"/>
              </a:solidFill>
              <a:latin typeface="Century Gothic" panose="020B0502020202020204" pitchFamily="34" charset="0"/>
              <a:cs typeface="Arial"/>
            </a:rPr>
            <a:t>eg: Bek Pressler Gradebook</a:t>
          </a:r>
          <a:endParaRPr lang="en-US" sz="1000" b="0" i="0" u="none" strike="noStrike" baseline="0">
            <a:solidFill>
              <a:srgbClr val="000000"/>
            </a:solidFill>
            <a:latin typeface="Century Gothic" panose="020B0502020202020204" pitchFamily="34" charset="0"/>
            <a:cs typeface="Arial"/>
          </a:endParaRPr>
        </a:p>
        <a:p>
          <a:pPr algn="l" rtl="0">
            <a:defRPr sz="1000"/>
          </a:pPr>
          <a:endParaRPr lang="en-US" sz="1000" b="0" i="0" u="none" strike="noStrike" baseline="0">
            <a:solidFill>
              <a:srgbClr val="000000"/>
            </a:solidFill>
            <a:latin typeface="Century Gothic" panose="020B0502020202020204" pitchFamily="34" charset="0"/>
            <a:cs typeface="Arial"/>
          </a:endParaRPr>
        </a:p>
        <a:p>
          <a:pPr algn="l" rtl="0">
            <a:defRPr sz="1000"/>
          </a:pPr>
          <a:r>
            <a:rPr lang="en-US" sz="1000" b="0" i="0" u="none" strike="noStrike" baseline="0">
              <a:solidFill>
                <a:srgbClr val="000000"/>
              </a:solidFill>
              <a:latin typeface="Century Gothic" panose="020B0502020202020204" pitchFamily="34" charset="0"/>
              <a:cs typeface="Arial"/>
            </a:rPr>
            <a:t>1. Fill in your room name, year/semester/term info, teacher name and student names in each of the columns (you can copy and paste student names between columns)</a:t>
          </a:r>
        </a:p>
        <a:p>
          <a:pPr algn="l" rtl="0">
            <a:defRPr sz="1000"/>
          </a:pPr>
          <a:endParaRPr lang="en-US" sz="1000" b="0" i="0" u="none" strike="noStrike" baseline="0">
            <a:solidFill>
              <a:srgbClr val="000000"/>
            </a:solidFill>
            <a:latin typeface="Century Gothic" panose="020B0502020202020204" pitchFamily="34" charset="0"/>
            <a:cs typeface="Arial"/>
          </a:endParaRPr>
        </a:p>
        <a:p>
          <a:pPr algn="l" rtl="0">
            <a:defRPr sz="1000"/>
          </a:pPr>
          <a:r>
            <a:rPr lang="en-US" sz="1000" b="0" i="0" u="none" strike="noStrike" baseline="0">
              <a:solidFill>
                <a:srgbClr val="000000"/>
              </a:solidFill>
              <a:latin typeface="Century Gothic" panose="020B0502020202020204" pitchFamily="34" charset="0"/>
              <a:cs typeface="Arial"/>
            </a:rPr>
            <a:t>2. Adjust the Average table (H2 to M2 rows) to match the typical scoring system you use. Remember that the score you allocate needs to reflect the percentages (shown in I4 to M4 below) to match the grade.</a:t>
          </a:r>
        </a:p>
        <a:p>
          <a:pPr algn="l" rtl="0">
            <a:defRPr sz="1000"/>
          </a:pPr>
          <a:endParaRPr lang="en-US" sz="1000" b="0" i="0" u="none" strike="noStrike" baseline="0">
            <a:solidFill>
              <a:srgbClr val="000000"/>
            </a:solidFill>
            <a:latin typeface="Century Gothic" panose="020B0502020202020204" pitchFamily="34" charset="0"/>
            <a:cs typeface="Arial"/>
          </a:endParaRPr>
        </a:p>
        <a:p>
          <a:pPr algn="l" rtl="0">
            <a:defRPr sz="1000"/>
          </a:pPr>
          <a:r>
            <a:rPr lang="en-US" sz="1000" b="0" i="0" u="none" strike="noStrike" baseline="0">
              <a:solidFill>
                <a:srgbClr val="000000"/>
              </a:solidFill>
              <a:latin typeface="Century Gothic" panose="020B0502020202020204" pitchFamily="34" charset="0"/>
              <a:cs typeface="Arial"/>
            </a:rPr>
            <a:t>3. The "Average" and "Ltr Grade" columns are automatically calculated</a:t>
          </a:r>
        </a:p>
        <a:p>
          <a:pPr algn="l" rtl="0">
            <a:defRPr sz="1000"/>
          </a:pPr>
          <a:endParaRPr lang="en-US" sz="1000" b="0" i="0" u="none" strike="noStrike" baseline="0">
            <a:solidFill>
              <a:srgbClr val="000000"/>
            </a:solidFill>
            <a:latin typeface="Century Gothic" panose="020B0502020202020204" pitchFamily="34" charset="0"/>
            <a:cs typeface="Arial"/>
          </a:endParaRPr>
        </a:p>
        <a:p>
          <a:pPr algn="l" rtl="0">
            <a:defRPr sz="1000"/>
          </a:pPr>
          <a:r>
            <a:rPr lang="en-US" sz="1000" b="1" i="0" u="none" strike="noStrike" baseline="0">
              <a:solidFill>
                <a:srgbClr val="A75A45"/>
              </a:solidFill>
              <a:latin typeface="Century Gothic" panose="020B0502020202020204" pitchFamily="34" charset="0"/>
              <a:cs typeface="Arial"/>
            </a:rPr>
            <a:t>You are required to submit this gradebook in Weeks 5 and 10 of term via email to:</a:t>
          </a:r>
        </a:p>
        <a:p>
          <a:pPr algn="l" rtl="0">
            <a:defRPr sz="1000"/>
          </a:pPr>
          <a:endParaRPr lang="en-US" sz="1000" b="1" i="0" u="none" strike="noStrike" baseline="0">
            <a:solidFill>
              <a:srgbClr val="A75A45"/>
            </a:solidFill>
            <a:latin typeface="Century Gothic" panose="020B0502020202020204" pitchFamily="34" charset="0"/>
            <a:cs typeface="Arial"/>
          </a:endParaRPr>
        </a:p>
        <a:p>
          <a:pPr algn="ctr" rtl="0">
            <a:defRPr sz="1000"/>
          </a:pPr>
          <a:r>
            <a:rPr lang="en-US" sz="1800" b="1" i="0" u="none" strike="noStrike" baseline="0">
              <a:solidFill>
                <a:srgbClr val="A75A45"/>
              </a:solidFill>
              <a:latin typeface="Century Gothic" panose="020B0502020202020204" pitchFamily="34" charset="0"/>
              <a:cs typeface="Arial"/>
            </a:rPr>
            <a:t> Bek.Pressler829@schools.sa.edu.au</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9</xdr:col>
      <xdr:colOff>342900</xdr:colOff>
      <xdr:row>14</xdr:row>
      <xdr:rowOff>85724</xdr:rowOff>
    </xdr:from>
    <xdr:to>
      <xdr:col>17</xdr:col>
      <xdr:colOff>847725</xdr:colOff>
      <xdr:row>51</xdr:row>
      <xdr:rowOff>123824</xdr:rowOff>
    </xdr:to>
    <xdr:sp macro="" textlink="">
      <xdr:nvSpPr>
        <xdr:cNvPr id="2" name="Text Box 12"/>
        <xdr:cNvSpPr txBox="1">
          <a:spLocks noChangeArrowheads="1"/>
        </xdr:cNvSpPr>
      </xdr:nvSpPr>
      <xdr:spPr bwMode="auto">
        <a:xfrm>
          <a:off x="6838950" y="2257424"/>
          <a:ext cx="7038975" cy="5324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22"/>
          </a:solidFill>
          <a:miter lim="800000"/>
          <a:headEnd/>
          <a:tailEnd/>
        </a:ln>
      </xdr:spPr>
      <xdr:txBody>
        <a:bodyPr vertOverflow="clip" wrap="square" lIns="91440" tIns="45720" rIns="91440" bIns="45720" anchor="t" upright="1"/>
        <a:lstStyle/>
        <a:p>
          <a:pPr algn="l" rtl="0">
            <a:defRPr sz="1000"/>
          </a:pPr>
          <a:r>
            <a:rPr lang="en-US" sz="1000" b="1" i="1" u="none" strike="noStrike" baseline="0">
              <a:solidFill>
                <a:srgbClr val="000000"/>
              </a:solidFill>
              <a:latin typeface="Century Gothic" panose="020B0502020202020204" pitchFamily="34" charset="0"/>
              <a:cs typeface="Arial"/>
            </a:rPr>
            <a:t>Use this gradebook to calculate grades as all tests contribute equally to the final grade.</a:t>
          </a:r>
          <a:endParaRPr lang="en-US" sz="1000" b="1" i="0" u="none" strike="noStrike" baseline="0">
            <a:solidFill>
              <a:srgbClr val="000000"/>
            </a:solidFill>
            <a:latin typeface="Century Gothic" panose="020B0502020202020204" pitchFamily="34" charset="0"/>
            <a:cs typeface="Arial"/>
          </a:endParaRPr>
        </a:p>
        <a:p>
          <a:pPr algn="l" rtl="0">
            <a:defRPr sz="1000"/>
          </a:pPr>
          <a:endParaRPr lang="en-US" sz="1000" b="1" i="0" u="none" strike="noStrike" baseline="0">
            <a:solidFill>
              <a:srgbClr val="000000"/>
            </a:solidFill>
            <a:latin typeface="Century Gothic" panose="020B0502020202020204" pitchFamily="34" charset="0"/>
            <a:cs typeface="Arial"/>
          </a:endParaRPr>
        </a:p>
        <a:p>
          <a:pPr algn="l" rtl="0">
            <a:defRPr sz="1000"/>
          </a:pPr>
          <a:r>
            <a:rPr lang="en-US" sz="1000" b="1" i="0" u="none" strike="noStrike" baseline="0">
              <a:solidFill>
                <a:srgbClr val="000000"/>
              </a:solidFill>
              <a:latin typeface="Century Gothic" panose="020B0502020202020204" pitchFamily="34" charset="0"/>
              <a:cs typeface="Arial"/>
            </a:rPr>
            <a:t>Instructions:</a:t>
          </a:r>
          <a:r>
            <a:rPr lang="en-US" sz="1000" b="0" i="0" u="none" strike="noStrike" baseline="0">
              <a:solidFill>
                <a:srgbClr val="000000"/>
              </a:solidFill>
              <a:latin typeface="Century Gothic" panose="020B0502020202020204" pitchFamily="34" charset="0"/>
              <a:cs typeface="Arial"/>
            </a:rPr>
            <a:t>  </a:t>
          </a:r>
        </a:p>
        <a:p>
          <a:pPr algn="l" rtl="0">
            <a:defRPr sz="1000"/>
          </a:pPr>
          <a:r>
            <a:rPr lang="en-US" sz="1000" b="0" i="0" u="none" strike="noStrike" baseline="0">
              <a:solidFill>
                <a:srgbClr val="A75A45"/>
              </a:solidFill>
              <a:latin typeface="Century Gothic" panose="020B0502020202020204" pitchFamily="34" charset="0"/>
              <a:cs typeface="Arial"/>
            </a:rPr>
            <a:t>Be sure to save backup copies of your grades, just in case.</a:t>
          </a:r>
        </a:p>
        <a:p>
          <a:pPr algn="l" rtl="0">
            <a:defRPr sz="1000"/>
          </a:pPr>
          <a:endParaRPr lang="en-US" sz="1000" b="0" i="0" u="none" strike="noStrike" baseline="0">
            <a:solidFill>
              <a:srgbClr val="A75A45"/>
            </a:solidFill>
            <a:latin typeface="Century Gothic" panose="020B0502020202020204" pitchFamily="34" charset="0"/>
            <a:cs typeface="Arial"/>
          </a:endParaRPr>
        </a:p>
        <a:p>
          <a:pPr algn="l" rtl="0">
            <a:defRPr sz="1000"/>
          </a:pPr>
          <a:r>
            <a:rPr lang="en-US" sz="1000" b="0" i="0" u="none" strike="noStrike" baseline="0">
              <a:solidFill>
                <a:srgbClr val="A75A45"/>
              </a:solidFill>
              <a:latin typeface="Century Gothic" panose="020B0502020202020204" pitchFamily="34" charset="0"/>
              <a:cs typeface="Arial"/>
            </a:rPr>
            <a:t>SAVE THIS FILE AS "YOUR FULL NAME GRADEBOOK" </a:t>
          </a:r>
        </a:p>
        <a:p>
          <a:pPr algn="l" rtl="0">
            <a:defRPr sz="1000"/>
          </a:pPr>
          <a:r>
            <a:rPr lang="en-US" sz="1000" b="0" i="0" u="none" strike="noStrike" baseline="0">
              <a:solidFill>
                <a:srgbClr val="A75A45"/>
              </a:solidFill>
              <a:latin typeface="Century Gothic" panose="020B0502020202020204" pitchFamily="34" charset="0"/>
              <a:cs typeface="Arial"/>
            </a:rPr>
            <a:t>eg: Bek Pressler Gradebook</a:t>
          </a:r>
          <a:endParaRPr lang="en-US" sz="1000" b="0" i="0" u="none" strike="noStrike" baseline="0">
            <a:solidFill>
              <a:srgbClr val="000000"/>
            </a:solidFill>
            <a:latin typeface="Century Gothic" panose="020B0502020202020204" pitchFamily="34" charset="0"/>
            <a:cs typeface="Arial"/>
          </a:endParaRPr>
        </a:p>
        <a:p>
          <a:pPr algn="l" rtl="0">
            <a:defRPr sz="1000"/>
          </a:pPr>
          <a:endParaRPr lang="en-US" sz="1000" b="0" i="0" u="none" strike="noStrike" baseline="0">
            <a:solidFill>
              <a:srgbClr val="000000"/>
            </a:solidFill>
            <a:latin typeface="Century Gothic" panose="020B0502020202020204" pitchFamily="34" charset="0"/>
            <a:cs typeface="Arial"/>
          </a:endParaRPr>
        </a:p>
        <a:p>
          <a:pPr algn="l" rtl="0">
            <a:defRPr sz="1000"/>
          </a:pPr>
          <a:r>
            <a:rPr lang="en-US" sz="1000" b="0" i="0" u="none" strike="noStrike" baseline="0">
              <a:solidFill>
                <a:srgbClr val="000000"/>
              </a:solidFill>
              <a:latin typeface="Century Gothic" panose="020B0502020202020204" pitchFamily="34" charset="0"/>
              <a:cs typeface="Arial"/>
            </a:rPr>
            <a:t>1. Fill in your room name, year/semester/term info, teacher name and student names in each of the columns (you can copy and paste student names between columns)</a:t>
          </a:r>
        </a:p>
        <a:p>
          <a:pPr algn="l" rtl="0">
            <a:defRPr sz="1000"/>
          </a:pPr>
          <a:endParaRPr lang="en-US" sz="1000" b="0" i="0" u="none" strike="noStrike" baseline="0">
            <a:solidFill>
              <a:srgbClr val="000000"/>
            </a:solidFill>
            <a:latin typeface="Century Gothic" panose="020B0502020202020204" pitchFamily="34" charset="0"/>
            <a:cs typeface="Arial"/>
          </a:endParaRPr>
        </a:p>
        <a:p>
          <a:pPr algn="l" rtl="0">
            <a:defRPr sz="1000"/>
          </a:pPr>
          <a:r>
            <a:rPr lang="en-US" sz="1000" b="0" i="0" u="none" strike="noStrike" baseline="0">
              <a:solidFill>
                <a:srgbClr val="000000"/>
              </a:solidFill>
              <a:latin typeface="Century Gothic" panose="020B0502020202020204" pitchFamily="34" charset="0"/>
              <a:cs typeface="Arial"/>
            </a:rPr>
            <a:t>2. Adjust the Average table (H2 to M2 rows) to match the typical scoring system you use. Remember that the score you allocate needs to reflect the percentages (shown in I4 to M4 below) to match the grade.</a:t>
          </a:r>
        </a:p>
        <a:p>
          <a:pPr algn="l" rtl="0">
            <a:defRPr sz="1000"/>
          </a:pPr>
          <a:endParaRPr lang="en-US" sz="1000" b="0" i="0" u="none" strike="noStrike" baseline="0">
            <a:solidFill>
              <a:srgbClr val="000000"/>
            </a:solidFill>
            <a:latin typeface="Century Gothic" panose="020B0502020202020204" pitchFamily="34" charset="0"/>
            <a:cs typeface="Arial"/>
          </a:endParaRPr>
        </a:p>
        <a:p>
          <a:pPr algn="l" rtl="0">
            <a:defRPr sz="1000"/>
          </a:pPr>
          <a:r>
            <a:rPr lang="en-US" sz="1000" b="0" i="0" u="none" strike="noStrike" baseline="0">
              <a:solidFill>
                <a:srgbClr val="000000"/>
              </a:solidFill>
              <a:latin typeface="Century Gothic" panose="020B0502020202020204" pitchFamily="34" charset="0"/>
              <a:cs typeface="Arial"/>
            </a:rPr>
            <a:t>3. The "Average" and "Ltr Grade" columns are automatically calculated</a:t>
          </a:r>
        </a:p>
        <a:p>
          <a:pPr algn="l" rtl="0">
            <a:defRPr sz="1000"/>
          </a:pPr>
          <a:endParaRPr lang="en-US" sz="1000" b="0" i="0" u="none" strike="noStrike" baseline="0">
            <a:solidFill>
              <a:srgbClr val="000000"/>
            </a:solidFill>
            <a:latin typeface="Century Gothic" panose="020B0502020202020204" pitchFamily="34" charset="0"/>
            <a:cs typeface="Arial"/>
          </a:endParaRPr>
        </a:p>
        <a:p>
          <a:pPr algn="l" rtl="0">
            <a:defRPr sz="1000"/>
          </a:pPr>
          <a:r>
            <a:rPr lang="en-US" sz="1000" b="1" i="0" u="none" strike="noStrike" baseline="0">
              <a:solidFill>
                <a:srgbClr val="A75A45"/>
              </a:solidFill>
              <a:latin typeface="Century Gothic" panose="020B0502020202020204" pitchFamily="34" charset="0"/>
              <a:cs typeface="Arial"/>
            </a:rPr>
            <a:t>You are required to submit this gradebook in Weeks 5 and 10 of term via email to:</a:t>
          </a:r>
        </a:p>
        <a:p>
          <a:pPr algn="l" rtl="0">
            <a:defRPr sz="1000"/>
          </a:pPr>
          <a:endParaRPr lang="en-US" sz="1000" b="1" i="0" u="none" strike="noStrike" baseline="0">
            <a:solidFill>
              <a:srgbClr val="A75A45"/>
            </a:solidFill>
            <a:latin typeface="Century Gothic" panose="020B0502020202020204" pitchFamily="34" charset="0"/>
            <a:cs typeface="Arial"/>
          </a:endParaRPr>
        </a:p>
        <a:p>
          <a:pPr algn="ctr" rtl="0">
            <a:defRPr sz="1000"/>
          </a:pPr>
          <a:r>
            <a:rPr lang="en-US" sz="1000" b="1" i="0" u="none" strike="noStrike" baseline="0">
              <a:solidFill>
                <a:srgbClr val="A75A45"/>
              </a:solidFill>
              <a:latin typeface="Century Gothic" panose="020B0502020202020204" pitchFamily="34" charset="0"/>
              <a:cs typeface="Arial"/>
            </a:rPr>
            <a:t> </a:t>
          </a:r>
          <a:r>
            <a:rPr lang="en-US" sz="1600" b="1" i="0" u="none" strike="noStrike" baseline="0">
              <a:solidFill>
                <a:srgbClr val="A75A45"/>
              </a:solidFill>
              <a:latin typeface="Century Gothic" panose="020B0502020202020204" pitchFamily="34" charset="0"/>
              <a:cs typeface="Arial"/>
            </a:rPr>
            <a:t>Bek.Pressler829@schools.sa.edu.au</a:t>
          </a:r>
        </a:p>
        <a:p>
          <a:pPr algn="ctr" rtl="0">
            <a:defRPr sz="1000"/>
          </a:pPr>
          <a:endParaRPr lang="en-US" sz="1600" b="1" i="0" u="none" strike="noStrike" baseline="0">
            <a:solidFill>
              <a:srgbClr val="A75A45"/>
            </a:solidFill>
            <a:latin typeface="Century Gothic" panose="020B0502020202020204" pitchFamily="34" charset="0"/>
            <a:cs typeface="Arial"/>
          </a:endParaRPr>
        </a:p>
        <a:p>
          <a:pPr algn="l" rtl="0">
            <a:defRPr sz="1000"/>
          </a:pPr>
          <a:r>
            <a:rPr lang="en-US" sz="1600" b="1" i="0" u="none" strike="noStrike" baseline="0">
              <a:solidFill>
                <a:srgbClr val="A75A45"/>
              </a:solidFill>
              <a:latin typeface="Century Gothic" panose="020B0502020202020204" pitchFamily="34" charset="0"/>
              <a:cs typeface="Arial"/>
            </a:rPr>
            <a:t>Writing Assessment:</a:t>
          </a:r>
        </a:p>
        <a:p>
          <a:pPr algn="l" rtl="0">
            <a:defRPr sz="1000"/>
          </a:pPr>
          <a:r>
            <a:rPr lang="en-US" sz="1600" b="1" i="0" u="none" strike="noStrike" baseline="0">
              <a:solidFill>
                <a:srgbClr val="A75A45"/>
              </a:solidFill>
              <a:latin typeface="Century Gothic" panose="020B0502020202020204" pitchFamily="34" charset="0"/>
              <a:cs typeface="Arial"/>
            </a:rPr>
            <a:t>Scale two pieces of work using the EALD Scales Document. Enter students average score in the appropriate term/week column (in the blue) also record the scale for each text type (in the yellow)</a:t>
          </a:r>
        </a:p>
        <a:p>
          <a:pPr algn="l" rtl="0">
            <a:defRPr sz="1000"/>
          </a:pPr>
          <a:endParaRPr lang="en-US" sz="1600" b="1" i="0" u="none" strike="noStrike" baseline="0">
            <a:solidFill>
              <a:srgbClr val="A75A45"/>
            </a:solidFill>
            <a:latin typeface="Century Gothic" panose="020B0502020202020204" pitchFamily="34" charset="0"/>
            <a:cs typeface="Arial"/>
          </a:endParaRPr>
        </a:p>
        <a:p>
          <a:pPr algn="l" rtl="0">
            <a:defRPr sz="1000"/>
          </a:pPr>
          <a:endParaRPr lang="en-US" sz="1600" b="1" i="0" u="none" strike="noStrike" baseline="0">
            <a:solidFill>
              <a:srgbClr val="A75A45"/>
            </a:solidFill>
            <a:latin typeface="Century Gothic" panose="020B0502020202020204" pitchFamily="34" charset="0"/>
            <a:cs typeface="Aria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12</xdr:col>
      <xdr:colOff>323021</xdr:colOff>
      <xdr:row>6</xdr:row>
      <xdr:rowOff>16565</xdr:rowOff>
    </xdr:from>
    <xdr:to>
      <xdr:col>21</xdr:col>
      <xdr:colOff>133763</xdr:colOff>
      <xdr:row>36</xdr:row>
      <xdr:rowOff>2485</xdr:rowOff>
    </xdr:to>
    <xdr:sp macro="" textlink="">
      <xdr:nvSpPr>
        <xdr:cNvPr id="3" name="Text Box 12"/>
        <xdr:cNvSpPr txBox="1">
          <a:spLocks noChangeArrowheads="1"/>
        </xdr:cNvSpPr>
      </xdr:nvSpPr>
      <xdr:spPr bwMode="auto">
        <a:xfrm>
          <a:off x="8241195" y="1035326"/>
          <a:ext cx="4581525" cy="42100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22"/>
          </a:solidFill>
          <a:miter lim="800000"/>
          <a:headEnd/>
          <a:tailEnd/>
        </a:ln>
      </xdr:spPr>
      <xdr:txBody>
        <a:bodyPr vertOverflow="clip" wrap="square" lIns="91440" tIns="45720" rIns="91440" bIns="45720" anchor="ctr" upright="1"/>
        <a:lstStyle/>
        <a:p>
          <a:pPr algn="l" rtl="0">
            <a:defRPr sz="1000"/>
          </a:pPr>
          <a:r>
            <a:rPr lang="en-US" sz="1000" b="1" i="1" u="none" strike="noStrike" baseline="0">
              <a:solidFill>
                <a:srgbClr val="000000"/>
              </a:solidFill>
              <a:latin typeface="Century Gothic" panose="020B0502020202020204" pitchFamily="34" charset="0"/>
              <a:cs typeface="Arial"/>
            </a:rPr>
            <a:t>Use this gradebook to calculate grades as all tests contribute equally to the final grade.</a:t>
          </a:r>
          <a:endParaRPr lang="en-US" sz="1000" b="1" i="0" u="none" strike="noStrike" baseline="0">
            <a:solidFill>
              <a:srgbClr val="000000"/>
            </a:solidFill>
            <a:latin typeface="Century Gothic" panose="020B0502020202020204" pitchFamily="34" charset="0"/>
            <a:cs typeface="Arial"/>
          </a:endParaRPr>
        </a:p>
        <a:p>
          <a:pPr algn="l" rtl="0">
            <a:defRPr sz="1000"/>
          </a:pPr>
          <a:endParaRPr lang="en-US" sz="1000" b="1" i="0" u="none" strike="noStrike" baseline="0">
            <a:solidFill>
              <a:srgbClr val="000000"/>
            </a:solidFill>
            <a:latin typeface="Century Gothic" panose="020B0502020202020204" pitchFamily="34" charset="0"/>
            <a:cs typeface="Arial"/>
          </a:endParaRPr>
        </a:p>
        <a:p>
          <a:pPr algn="l" rtl="0">
            <a:defRPr sz="1000"/>
          </a:pPr>
          <a:r>
            <a:rPr lang="en-US" sz="1000" b="1" i="0" u="none" strike="noStrike" baseline="0">
              <a:solidFill>
                <a:srgbClr val="000000"/>
              </a:solidFill>
              <a:latin typeface="Century Gothic" panose="020B0502020202020204" pitchFamily="34" charset="0"/>
              <a:cs typeface="Arial"/>
            </a:rPr>
            <a:t>Instructions:</a:t>
          </a:r>
          <a:r>
            <a:rPr lang="en-US" sz="1000" b="0" i="0" u="none" strike="noStrike" baseline="0">
              <a:solidFill>
                <a:srgbClr val="000000"/>
              </a:solidFill>
              <a:latin typeface="Century Gothic" panose="020B0502020202020204" pitchFamily="34" charset="0"/>
              <a:cs typeface="Arial"/>
            </a:rPr>
            <a:t>  </a:t>
          </a:r>
        </a:p>
        <a:p>
          <a:pPr algn="l" rtl="0">
            <a:defRPr sz="1000"/>
          </a:pPr>
          <a:r>
            <a:rPr lang="en-US" sz="1000" b="0" i="0" u="none" strike="noStrike" baseline="0">
              <a:solidFill>
                <a:srgbClr val="A75A45"/>
              </a:solidFill>
              <a:latin typeface="Century Gothic" panose="020B0502020202020204" pitchFamily="34" charset="0"/>
              <a:cs typeface="Arial"/>
            </a:rPr>
            <a:t>Be sure to save backup copies of your grades, just in case.</a:t>
          </a:r>
        </a:p>
        <a:p>
          <a:pPr algn="l" rtl="0">
            <a:defRPr sz="1000"/>
          </a:pPr>
          <a:endParaRPr lang="en-US" sz="1000" b="0" i="0" u="none" strike="noStrike" baseline="0">
            <a:solidFill>
              <a:srgbClr val="A75A45"/>
            </a:solidFill>
            <a:latin typeface="Century Gothic" panose="020B0502020202020204" pitchFamily="34" charset="0"/>
            <a:cs typeface="Arial"/>
          </a:endParaRPr>
        </a:p>
        <a:p>
          <a:pPr algn="l" rtl="0">
            <a:defRPr sz="1000"/>
          </a:pPr>
          <a:r>
            <a:rPr lang="en-US" sz="1000" b="0" i="0" u="none" strike="noStrike" baseline="0">
              <a:solidFill>
                <a:srgbClr val="A75A45"/>
              </a:solidFill>
              <a:latin typeface="Century Gothic" panose="020B0502020202020204" pitchFamily="34" charset="0"/>
              <a:cs typeface="Arial"/>
            </a:rPr>
            <a:t>SAVE THIS FILE AS "YOUR FULL NAME GRADEBOOK" </a:t>
          </a:r>
        </a:p>
        <a:p>
          <a:pPr algn="l" rtl="0">
            <a:defRPr sz="1000"/>
          </a:pPr>
          <a:r>
            <a:rPr lang="en-US" sz="1000" b="0" i="0" u="none" strike="noStrike" baseline="0">
              <a:solidFill>
                <a:srgbClr val="A75A45"/>
              </a:solidFill>
              <a:latin typeface="Century Gothic" panose="020B0502020202020204" pitchFamily="34" charset="0"/>
              <a:cs typeface="Arial"/>
            </a:rPr>
            <a:t>eg: Bek Pressler Gradebook</a:t>
          </a:r>
          <a:endParaRPr lang="en-US" sz="1000" b="0" i="0" u="none" strike="noStrike" baseline="0">
            <a:solidFill>
              <a:srgbClr val="000000"/>
            </a:solidFill>
            <a:latin typeface="Century Gothic" panose="020B0502020202020204" pitchFamily="34" charset="0"/>
            <a:cs typeface="Arial"/>
          </a:endParaRPr>
        </a:p>
        <a:p>
          <a:pPr algn="l" rtl="0">
            <a:defRPr sz="1000"/>
          </a:pPr>
          <a:endParaRPr lang="en-US" sz="1000" b="0" i="0" u="none" strike="noStrike" baseline="0">
            <a:solidFill>
              <a:srgbClr val="000000"/>
            </a:solidFill>
            <a:latin typeface="Century Gothic" panose="020B0502020202020204" pitchFamily="34" charset="0"/>
            <a:cs typeface="Arial"/>
          </a:endParaRPr>
        </a:p>
        <a:p>
          <a:pPr algn="l" rtl="0">
            <a:defRPr sz="1000"/>
          </a:pPr>
          <a:r>
            <a:rPr lang="en-US" sz="1000" b="0" i="0" u="none" strike="noStrike" baseline="0">
              <a:solidFill>
                <a:srgbClr val="000000"/>
              </a:solidFill>
              <a:latin typeface="Century Gothic" panose="020B0502020202020204" pitchFamily="34" charset="0"/>
              <a:cs typeface="Arial"/>
            </a:rPr>
            <a:t>1. Fill in your room name, year/semester/term info, teacher name and student names in each of the columns (you can copy and paste student names between columns)</a:t>
          </a:r>
        </a:p>
        <a:p>
          <a:pPr algn="l" rtl="0">
            <a:defRPr sz="1000"/>
          </a:pPr>
          <a:endParaRPr lang="en-US" sz="1000" b="0" i="0" u="none" strike="noStrike" baseline="0">
            <a:solidFill>
              <a:srgbClr val="000000"/>
            </a:solidFill>
            <a:latin typeface="Century Gothic" panose="020B0502020202020204" pitchFamily="34" charset="0"/>
            <a:cs typeface="Arial"/>
          </a:endParaRPr>
        </a:p>
        <a:p>
          <a:pPr algn="l" rtl="0">
            <a:defRPr sz="1000"/>
          </a:pPr>
          <a:r>
            <a:rPr lang="en-US" sz="1000" b="0" i="0" u="none" strike="noStrike" baseline="0">
              <a:solidFill>
                <a:srgbClr val="000000"/>
              </a:solidFill>
              <a:latin typeface="Century Gothic" panose="020B0502020202020204" pitchFamily="34" charset="0"/>
              <a:cs typeface="Arial"/>
            </a:rPr>
            <a:t>2. Adjust the Average table (H2 to M2 rows) to match the typical scoring system you use. Remember that the score you allocate needs to reflect the percentages (shown in I4 to M4 below) to match the grade.</a:t>
          </a:r>
        </a:p>
        <a:p>
          <a:pPr algn="l" rtl="0">
            <a:defRPr sz="1000"/>
          </a:pPr>
          <a:endParaRPr lang="en-US" sz="1000" b="0" i="0" u="none" strike="noStrike" baseline="0">
            <a:solidFill>
              <a:srgbClr val="000000"/>
            </a:solidFill>
            <a:latin typeface="Century Gothic" panose="020B0502020202020204" pitchFamily="34" charset="0"/>
            <a:cs typeface="Arial"/>
          </a:endParaRPr>
        </a:p>
        <a:p>
          <a:pPr algn="l" rtl="0">
            <a:defRPr sz="1000"/>
          </a:pPr>
          <a:r>
            <a:rPr lang="en-US" sz="1000" b="0" i="0" u="none" strike="noStrike" baseline="0">
              <a:solidFill>
                <a:srgbClr val="000000"/>
              </a:solidFill>
              <a:latin typeface="Century Gothic" panose="020B0502020202020204" pitchFamily="34" charset="0"/>
              <a:cs typeface="Arial"/>
            </a:rPr>
            <a:t>3. The "Average" and "Ltr Grade" columns are automatically calculated</a:t>
          </a:r>
        </a:p>
        <a:p>
          <a:pPr algn="l" rtl="0">
            <a:defRPr sz="1000"/>
          </a:pPr>
          <a:endParaRPr lang="en-US" sz="1000" b="0" i="0" u="none" strike="noStrike" baseline="0">
            <a:solidFill>
              <a:srgbClr val="000000"/>
            </a:solidFill>
            <a:latin typeface="Century Gothic" panose="020B0502020202020204" pitchFamily="34" charset="0"/>
            <a:cs typeface="Arial"/>
          </a:endParaRPr>
        </a:p>
        <a:p>
          <a:pPr algn="l" rtl="0">
            <a:defRPr sz="1000"/>
          </a:pPr>
          <a:r>
            <a:rPr lang="en-US" sz="1000" b="1" i="0" u="none" strike="noStrike" baseline="0">
              <a:solidFill>
                <a:srgbClr val="A75A45"/>
              </a:solidFill>
              <a:latin typeface="Century Gothic" panose="020B0502020202020204" pitchFamily="34" charset="0"/>
              <a:cs typeface="Arial"/>
            </a:rPr>
            <a:t>You are required to submit this gradebook in Weeks 5 and 10 of term via email to:</a:t>
          </a:r>
        </a:p>
        <a:p>
          <a:pPr algn="l" rtl="0">
            <a:defRPr sz="1000"/>
          </a:pPr>
          <a:endParaRPr lang="en-US" sz="1000" b="1" i="0" u="none" strike="noStrike" baseline="0">
            <a:solidFill>
              <a:srgbClr val="A75A45"/>
            </a:solidFill>
            <a:latin typeface="Century Gothic" panose="020B0502020202020204" pitchFamily="34" charset="0"/>
            <a:cs typeface="Arial"/>
          </a:endParaRPr>
        </a:p>
        <a:p>
          <a:pPr algn="ctr" rtl="0">
            <a:defRPr sz="1000"/>
          </a:pPr>
          <a:r>
            <a:rPr lang="en-US" sz="1600" b="1" i="0" u="none" strike="noStrike" baseline="0">
              <a:solidFill>
                <a:srgbClr val="A75A45"/>
              </a:solidFill>
              <a:latin typeface="Century Gothic" panose="020B0502020202020204" pitchFamily="34" charset="0"/>
              <a:cs typeface="Arial"/>
            </a:rPr>
            <a:t> Bek.Pressler829@schools.sa.edu.au</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15</xdr:col>
      <xdr:colOff>9525</xdr:colOff>
      <xdr:row>4</xdr:row>
      <xdr:rowOff>9525</xdr:rowOff>
    </xdr:from>
    <xdr:to>
      <xdr:col>23</xdr:col>
      <xdr:colOff>323850</xdr:colOff>
      <xdr:row>33</xdr:row>
      <xdr:rowOff>76200</xdr:rowOff>
    </xdr:to>
    <xdr:sp macro="" textlink="">
      <xdr:nvSpPr>
        <xdr:cNvPr id="5" name="Text Box 12"/>
        <xdr:cNvSpPr txBox="1">
          <a:spLocks noChangeArrowheads="1"/>
        </xdr:cNvSpPr>
      </xdr:nvSpPr>
      <xdr:spPr bwMode="auto">
        <a:xfrm>
          <a:off x="8905875" y="752475"/>
          <a:ext cx="4581525" cy="42100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22"/>
          </a:solidFill>
          <a:miter lim="800000"/>
          <a:headEnd/>
          <a:tailEnd/>
        </a:ln>
      </xdr:spPr>
      <xdr:txBody>
        <a:bodyPr vertOverflow="clip" wrap="square" lIns="91440" tIns="45720" rIns="91440" bIns="45720" anchor="ctr" upright="1"/>
        <a:lstStyle/>
        <a:p>
          <a:pPr algn="l" rtl="0">
            <a:defRPr sz="1000"/>
          </a:pPr>
          <a:r>
            <a:rPr lang="en-US" sz="1000" b="1" i="1" u="none" strike="noStrike" baseline="0">
              <a:solidFill>
                <a:srgbClr val="000000"/>
              </a:solidFill>
              <a:latin typeface="Century Gothic" panose="020B0502020202020204" pitchFamily="34" charset="0"/>
              <a:cs typeface="Arial"/>
            </a:rPr>
            <a:t>Use this gradebook to calculate grades as all tests contribute equally to the final grade.</a:t>
          </a:r>
          <a:endParaRPr lang="en-US" sz="1000" b="1" i="0" u="none" strike="noStrike" baseline="0">
            <a:solidFill>
              <a:srgbClr val="000000"/>
            </a:solidFill>
            <a:latin typeface="Century Gothic" panose="020B0502020202020204" pitchFamily="34" charset="0"/>
            <a:cs typeface="Arial"/>
          </a:endParaRPr>
        </a:p>
        <a:p>
          <a:pPr algn="l" rtl="0">
            <a:defRPr sz="1000"/>
          </a:pPr>
          <a:endParaRPr lang="en-US" sz="1000" b="1" i="0" u="none" strike="noStrike" baseline="0">
            <a:solidFill>
              <a:srgbClr val="000000"/>
            </a:solidFill>
            <a:latin typeface="Century Gothic" panose="020B0502020202020204" pitchFamily="34" charset="0"/>
            <a:cs typeface="Arial"/>
          </a:endParaRPr>
        </a:p>
        <a:p>
          <a:pPr algn="l" rtl="0">
            <a:defRPr sz="1000"/>
          </a:pPr>
          <a:r>
            <a:rPr lang="en-US" sz="1000" b="1" i="0" u="none" strike="noStrike" baseline="0">
              <a:solidFill>
                <a:srgbClr val="000000"/>
              </a:solidFill>
              <a:latin typeface="Century Gothic" panose="020B0502020202020204" pitchFamily="34" charset="0"/>
              <a:cs typeface="Arial"/>
            </a:rPr>
            <a:t>Instructions:</a:t>
          </a:r>
          <a:r>
            <a:rPr lang="en-US" sz="1000" b="0" i="0" u="none" strike="noStrike" baseline="0">
              <a:solidFill>
                <a:srgbClr val="000000"/>
              </a:solidFill>
              <a:latin typeface="Century Gothic" panose="020B0502020202020204" pitchFamily="34" charset="0"/>
              <a:cs typeface="Arial"/>
            </a:rPr>
            <a:t>  </a:t>
          </a:r>
        </a:p>
        <a:p>
          <a:pPr algn="l" rtl="0">
            <a:defRPr sz="1000"/>
          </a:pPr>
          <a:r>
            <a:rPr lang="en-US" sz="1000" b="0" i="0" u="none" strike="noStrike" baseline="0">
              <a:solidFill>
                <a:srgbClr val="A75A45"/>
              </a:solidFill>
              <a:latin typeface="Century Gothic" panose="020B0502020202020204" pitchFamily="34" charset="0"/>
              <a:cs typeface="Arial"/>
            </a:rPr>
            <a:t>Be sure to save backup copies of your grades, just in case.</a:t>
          </a:r>
        </a:p>
        <a:p>
          <a:pPr algn="l" rtl="0">
            <a:defRPr sz="1000"/>
          </a:pPr>
          <a:endParaRPr lang="en-US" sz="1000" b="0" i="0" u="none" strike="noStrike" baseline="0">
            <a:solidFill>
              <a:srgbClr val="A75A45"/>
            </a:solidFill>
            <a:latin typeface="Century Gothic" panose="020B0502020202020204" pitchFamily="34" charset="0"/>
            <a:cs typeface="Arial"/>
          </a:endParaRPr>
        </a:p>
        <a:p>
          <a:pPr algn="l" rtl="0">
            <a:defRPr sz="1000"/>
          </a:pPr>
          <a:r>
            <a:rPr lang="en-US" sz="1000" b="0" i="0" u="none" strike="noStrike" baseline="0">
              <a:solidFill>
                <a:srgbClr val="A75A45"/>
              </a:solidFill>
              <a:latin typeface="Century Gothic" panose="020B0502020202020204" pitchFamily="34" charset="0"/>
              <a:cs typeface="Arial"/>
            </a:rPr>
            <a:t>SAVE THIS FILE AS "YOUR FULL NAME GRADEBOOK" </a:t>
          </a:r>
        </a:p>
        <a:p>
          <a:pPr algn="l" rtl="0">
            <a:defRPr sz="1000"/>
          </a:pPr>
          <a:r>
            <a:rPr lang="en-US" sz="1000" b="0" i="0" u="none" strike="noStrike" baseline="0">
              <a:solidFill>
                <a:srgbClr val="A75A45"/>
              </a:solidFill>
              <a:latin typeface="Century Gothic" panose="020B0502020202020204" pitchFamily="34" charset="0"/>
              <a:cs typeface="Arial"/>
            </a:rPr>
            <a:t>eg: Bek Pressler Gradebook</a:t>
          </a:r>
          <a:endParaRPr lang="en-US" sz="1000" b="0" i="0" u="none" strike="noStrike" baseline="0">
            <a:solidFill>
              <a:srgbClr val="000000"/>
            </a:solidFill>
            <a:latin typeface="Century Gothic" panose="020B0502020202020204" pitchFamily="34" charset="0"/>
            <a:cs typeface="Arial"/>
          </a:endParaRPr>
        </a:p>
        <a:p>
          <a:pPr algn="l" rtl="0">
            <a:defRPr sz="1000"/>
          </a:pPr>
          <a:endParaRPr lang="en-US" sz="1000" b="0" i="0" u="none" strike="noStrike" baseline="0">
            <a:solidFill>
              <a:srgbClr val="000000"/>
            </a:solidFill>
            <a:latin typeface="Century Gothic" panose="020B0502020202020204" pitchFamily="34" charset="0"/>
            <a:cs typeface="Arial"/>
          </a:endParaRPr>
        </a:p>
        <a:p>
          <a:pPr algn="l" rtl="0">
            <a:defRPr sz="1000"/>
          </a:pPr>
          <a:r>
            <a:rPr lang="en-US" sz="1000" b="0" i="0" u="none" strike="noStrike" baseline="0">
              <a:solidFill>
                <a:srgbClr val="000000"/>
              </a:solidFill>
              <a:latin typeface="Century Gothic" panose="020B0502020202020204" pitchFamily="34" charset="0"/>
              <a:cs typeface="Arial"/>
            </a:rPr>
            <a:t>1. Fill in your room name, year/semester/term info, teacher name and student names in each of the columns (you can copy and paste student names between columns)</a:t>
          </a:r>
        </a:p>
        <a:p>
          <a:pPr algn="l" rtl="0">
            <a:defRPr sz="1000"/>
          </a:pPr>
          <a:endParaRPr lang="en-US" sz="1000" b="0" i="0" u="none" strike="noStrike" baseline="0">
            <a:solidFill>
              <a:srgbClr val="000000"/>
            </a:solidFill>
            <a:latin typeface="Century Gothic" panose="020B0502020202020204" pitchFamily="34" charset="0"/>
            <a:cs typeface="Arial"/>
          </a:endParaRPr>
        </a:p>
        <a:p>
          <a:pPr algn="l" rtl="0">
            <a:defRPr sz="1000"/>
          </a:pPr>
          <a:r>
            <a:rPr lang="en-US" sz="1000" b="0" i="0" u="none" strike="noStrike" baseline="0">
              <a:solidFill>
                <a:srgbClr val="000000"/>
              </a:solidFill>
              <a:latin typeface="Century Gothic" panose="020B0502020202020204" pitchFamily="34" charset="0"/>
              <a:cs typeface="Arial"/>
            </a:rPr>
            <a:t>2. Adjust the Average table (H2 to M2 rows) to match the typical scoring system you use. Remember that the score you allocate needs to reflect the percentages (shown in I4 to M4 below) to match the grade.</a:t>
          </a:r>
        </a:p>
        <a:p>
          <a:pPr algn="l" rtl="0">
            <a:defRPr sz="1000"/>
          </a:pPr>
          <a:endParaRPr lang="en-US" sz="1000" b="0" i="0" u="none" strike="noStrike" baseline="0">
            <a:solidFill>
              <a:srgbClr val="000000"/>
            </a:solidFill>
            <a:latin typeface="Century Gothic" panose="020B0502020202020204" pitchFamily="34" charset="0"/>
            <a:cs typeface="Arial"/>
          </a:endParaRPr>
        </a:p>
        <a:p>
          <a:pPr algn="l" rtl="0">
            <a:defRPr sz="1000"/>
          </a:pPr>
          <a:r>
            <a:rPr lang="en-US" sz="1000" b="0" i="0" u="none" strike="noStrike" baseline="0">
              <a:solidFill>
                <a:srgbClr val="000000"/>
              </a:solidFill>
              <a:latin typeface="Century Gothic" panose="020B0502020202020204" pitchFamily="34" charset="0"/>
              <a:cs typeface="Arial"/>
            </a:rPr>
            <a:t>3. The "Average" and "Ltr Grade" columns are automatically calculated</a:t>
          </a:r>
        </a:p>
        <a:p>
          <a:pPr algn="l" rtl="0">
            <a:defRPr sz="1000"/>
          </a:pPr>
          <a:endParaRPr lang="en-US" sz="1000" b="0" i="0" u="none" strike="noStrike" baseline="0">
            <a:solidFill>
              <a:srgbClr val="000000"/>
            </a:solidFill>
            <a:latin typeface="Century Gothic" panose="020B0502020202020204" pitchFamily="34" charset="0"/>
            <a:cs typeface="Arial"/>
          </a:endParaRPr>
        </a:p>
        <a:p>
          <a:pPr algn="l" rtl="0">
            <a:defRPr sz="1000"/>
          </a:pPr>
          <a:r>
            <a:rPr lang="en-US" sz="1000" b="1" i="0" u="none" strike="noStrike" baseline="0">
              <a:solidFill>
                <a:srgbClr val="A75A45"/>
              </a:solidFill>
              <a:latin typeface="Century Gothic" panose="020B0502020202020204" pitchFamily="34" charset="0"/>
              <a:cs typeface="Arial"/>
            </a:rPr>
            <a:t>You are required to submit this gradebook in Weeks 5 and 10 of term via email to:</a:t>
          </a:r>
        </a:p>
        <a:p>
          <a:pPr algn="l" rtl="0">
            <a:defRPr sz="1000"/>
          </a:pPr>
          <a:endParaRPr lang="en-US" sz="1000" b="1" i="0" u="none" strike="noStrike" baseline="0">
            <a:solidFill>
              <a:srgbClr val="A75A45"/>
            </a:solidFill>
            <a:latin typeface="Century Gothic" panose="020B0502020202020204" pitchFamily="34" charset="0"/>
            <a:cs typeface="Arial"/>
          </a:endParaRPr>
        </a:p>
        <a:p>
          <a:pPr algn="ctr" rtl="0">
            <a:defRPr sz="1000"/>
          </a:pPr>
          <a:r>
            <a:rPr lang="en-US" sz="1000" b="1" i="0" u="none" strike="noStrike" baseline="0">
              <a:solidFill>
                <a:srgbClr val="A75A45"/>
              </a:solidFill>
              <a:latin typeface="Century Gothic" panose="020B0502020202020204" pitchFamily="34" charset="0"/>
              <a:cs typeface="Arial"/>
            </a:rPr>
            <a:t> </a:t>
          </a:r>
          <a:r>
            <a:rPr lang="en-US" sz="1600" b="1" i="0" u="none" strike="noStrike" baseline="0">
              <a:solidFill>
                <a:srgbClr val="A75A45"/>
              </a:solidFill>
              <a:latin typeface="Century Gothic" panose="020B0502020202020204" pitchFamily="34" charset="0"/>
              <a:cs typeface="Arial"/>
            </a:rPr>
            <a:t>Bek.Pressler829@schools.sa.edu.au</a:t>
          </a:r>
        </a:p>
      </xdr:txBody>
    </xdr:sp>
    <xdr:clientData fPrintsWithSheet="0"/>
  </xdr:twoCellAnchor>
</xdr:wsDr>
</file>

<file path=xl/tables/table1.xml><?xml version="1.0" encoding="utf-8"?>
<table xmlns="http://schemas.openxmlformats.org/spreadsheetml/2006/main" id="1" name="tblData" displayName="tblData" ref="B7:N53" totalsRowShown="0" headerRowDxfId="23" dataDxfId="22">
  <autoFilter ref="B7:N5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Student Name" dataDxfId="36"/>
    <tableColumn id="3" name="Average" dataDxfId="35">
      <calculatedColumnFormula>IFERROR(AVERAGE(tblData[[#This Row],[W1]]:INDEX(tblData[],ROW(tblData[[#This Row],[W1]])-ROW(tblData[[#Headers],[Average]]),COUNTA(tblData[#Headers]))),"")</calculatedColumnFormula>
    </tableColumn>
    <tableColumn id="4" name="Grade" dataDxfId="34">
      <calculatedColumnFormula>LOOKUP(tblData[[#This Row],[Average]],GradeAvg,GradeLetter)</calculatedColumnFormula>
    </tableColumn>
    <tableColumn id="7" name="W1" dataDxfId="33"/>
    <tableColumn id="8" name="W2" dataDxfId="32"/>
    <tableColumn id="9" name="W3" dataDxfId="31"/>
    <tableColumn id="10" name="W4" dataDxfId="30"/>
    <tableColumn id="11" name="W5" dataDxfId="29"/>
    <tableColumn id="12" name="W6" dataDxfId="28"/>
    <tableColumn id="13" name="W7" dataDxfId="27"/>
    <tableColumn id="14" name="W8" dataDxfId="26"/>
    <tableColumn id="15" name="W9" dataDxfId="25"/>
    <tableColumn id="16" name="W10" dataDxfId="24"/>
  </tableColumns>
  <tableStyleInfo name="TableStyleMedium2" showFirstColumn="0" showLastColumn="0" showRowStripes="1" showColumnStripes="0"/>
  <extLst>
    <ext xmlns:x14="http://schemas.microsoft.com/office/spreadsheetml/2009/9/main" uri="{504A1905-F514-4f6f-8877-14C23A59335A}">
      <x14:table altText="Gradebook table" altTextSummary="Enter students names, ID's and assignments, quizzes, tests, etc, let the average, letter grade, GPA and number of missing assignments be calculated for you."/>
    </ext>
  </extLst>
</table>
</file>

<file path=xl/tables/table2.xml><?xml version="1.0" encoding="utf-8"?>
<table xmlns="http://schemas.openxmlformats.org/spreadsheetml/2006/main" id="4" name="tblData45" displayName="tblData45" ref="B7:U53" totalsRowShown="0" headerRowDxfId="21" dataDxfId="20">
  <autoFilter ref="B7:U53"/>
  <tableColumns count="20">
    <tableColumn id="1" name="Student Name" dataDxfId="19"/>
    <tableColumn id="3" name="Average" dataDxfId="18">
      <calculatedColumnFormula>IFERROR(AVERAGE(tblData45[[#This Row],[T1W8]]:INDEX(tblData45[],ROW(tblData45[[#This Row],[T1W8]])-ROW(tblData45[[#Headers],[Average]]),COUNTA(tblData45[#Headers]))),"")</calculatedColumnFormula>
    </tableColumn>
    <tableColumn id="4" name="Grade" dataDxfId="17">
      <calculatedColumnFormula>LOOKUP(tblData45[[#This Row],[Average]],GradeAvg,GradeLetter)</calculatedColumnFormula>
    </tableColumn>
    <tableColumn id="7" name="T1W8" dataDxfId="16"/>
    <tableColumn id="8" name="T2W8" dataDxfId="15"/>
    <tableColumn id="9" name="T3W8" dataDxfId="14"/>
    <tableColumn id="10" name="T4W8" dataDxfId="13"/>
    <tableColumn id="2" name="Factual Description" dataDxfId="12"/>
    <tableColumn id="5" name="Factual Recount" dataDxfId="11"/>
    <tableColumn id="6" name="Information Report" dataDxfId="10"/>
    <tableColumn id="11" name="Procedure" dataDxfId="9"/>
    <tableColumn id="12" name="Procedural Recount" dataDxfId="8"/>
    <tableColumn id="13" name="Explanation" dataDxfId="7"/>
    <tableColumn id="14" name="Exposition" dataDxfId="6"/>
    <tableColumn id="15" name="Discussion" dataDxfId="5"/>
    <tableColumn id="16" name="Literary Description" dataDxfId="4"/>
    <tableColumn id="17" name="Literary Recount" dataDxfId="3"/>
    <tableColumn id="18" name="Personal Response" dataDxfId="2"/>
    <tableColumn id="19" name="Review" dataDxfId="1"/>
    <tableColumn id="20" name="Narrative" dataDxfId="0"/>
  </tableColumns>
  <tableStyleInfo name="TableStyleMedium2" showFirstColumn="0" showLastColumn="0" showRowStripes="1" showColumnStripes="0"/>
  <extLst>
    <ext xmlns:x14="http://schemas.microsoft.com/office/spreadsheetml/2009/9/main" uri="{504A1905-F514-4f6f-8877-14C23A59335A}">
      <x14:table altText="Gradebook table" altTextSummary="Enter students names, ID's and assignments, quizzes, tests, etc, let the average, letter grade, GPA and number of missing assignments be calculated for you."/>
    </ext>
  </extLst>
</table>
</file>

<file path=xl/tables/table3.xml><?xml version="1.0" encoding="utf-8"?>
<table xmlns="http://schemas.openxmlformats.org/spreadsheetml/2006/main" id="2" name="tblData3" displayName="tblData3" ref="B7:L53" totalsRowShown="0" dataDxfId="52">
  <autoFilter ref="B7:L53"/>
  <tableColumns count="11">
    <tableColumn id="1" name="Student Name" dataDxfId="63"/>
    <tableColumn id="3" name="Average" dataDxfId="62">
      <calculatedColumnFormula>IFERROR(AVERAGE(tblData3[[#This Row],[T1W4]]:INDEX(tblData3[],ROW(tblData3[[#This Row],[T1W4]])-ROW(tblData3[[#Headers],[Average]]),COUNTA(tblData3[#Headers]))),"")</calculatedColumnFormula>
    </tableColumn>
    <tableColumn id="4" name="Grade" dataDxfId="61">
      <calculatedColumnFormula>LOOKUP(tblData3[[#This Row],[Average]],GradeAvg,GradeLetter)</calculatedColumnFormula>
    </tableColumn>
    <tableColumn id="7" name="T1W4" dataDxfId="60"/>
    <tableColumn id="8" name="T1W9" dataDxfId="59"/>
    <tableColumn id="9" name="T2W4" dataDxfId="58"/>
    <tableColumn id="10" name="T2W9" dataDxfId="57"/>
    <tableColumn id="11" name="T3W4" dataDxfId="56"/>
    <tableColumn id="12" name="T3W9" dataDxfId="55"/>
    <tableColumn id="13" name="T4W4" dataDxfId="54"/>
    <tableColumn id="14" name="T4W8" dataDxfId="53"/>
  </tableColumns>
  <tableStyleInfo name="TableStyleMedium2" showFirstColumn="0" showLastColumn="0" showRowStripes="1" showColumnStripes="0"/>
  <extLst>
    <ext xmlns:x14="http://schemas.microsoft.com/office/spreadsheetml/2009/9/main" uri="{504A1905-F514-4f6f-8877-14C23A59335A}">
      <x14:table altText="Gradebook table" altTextSummary="Enter students names, ID's and assignments, quizzes, tests, etc, let the average, letter grade, GPA and number of missing assignments be calculated for you."/>
    </ext>
  </extLst>
</table>
</file>

<file path=xl/tables/table4.xml><?xml version="1.0" encoding="utf-8"?>
<table xmlns="http://schemas.openxmlformats.org/spreadsheetml/2006/main" id="3" name="tblData4" displayName="tblData4" ref="B7:N53" totalsRowShown="0" headerRowDxfId="51" dataDxfId="50">
  <autoFilter ref="B7:N53"/>
  <tableColumns count="13">
    <tableColumn id="1" name="Student Name" dataDxfId="49"/>
    <tableColumn id="3" name="Average" dataDxfId="48">
      <calculatedColumnFormula>IFERROR(AVERAGE(tblData4[[#This Row],[W1]]:INDEX(tblData4[],ROW(tblData4[[#This Row],[W1]])-ROW(tblData4[[#Headers],[Average]]),COUNTA(tblData4[#Headers]))),"")</calculatedColumnFormula>
    </tableColumn>
    <tableColumn id="4" name="Grade" dataDxfId="47">
      <calculatedColumnFormula>LOOKUP(tblData4[[#This Row],[Average]],GradeAvg,GradeLetter)</calculatedColumnFormula>
    </tableColumn>
    <tableColumn id="7" name="W1" dataDxfId="46"/>
    <tableColumn id="8" name="W2" dataDxfId="45"/>
    <tableColumn id="9" name="W3" dataDxfId="44"/>
    <tableColumn id="10" name="W4" dataDxfId="43"/>
    <tableColumn id="11" name="W5" dataDxfId="42"/>
    <tableColumn id="12" name="W6" dataDxfId="41"/>
    <tableColumn id="13" name="W7" dataDxfId="40"/>
    <tableColumn id="14" name="W8" dataDxfId="39"/>
    <tableColumn id="15" name="W9" dataDxfId="38"/>
    <tableColumn id="16" name="W10" dataDxfId="37"/>
  </tableColumns>
  <tableStyleInfo name="TableStyleMedium2" showFirstColumn="0" showLastColumn="0" showRowStripes="1" showColumnStripes="0"/>
  <extLst>
    <ext xmlns:x14="http://schemas.microsoft.com/office/spreadsheetml/2009/9/main" uri="{504A1905-F514-4f6f-8877-14C23A59335A}">
      <x14:table altText="Gradebook table" altTextSummary="Enter students names, ID's and assignments, quizzes, tests, etc, let the average, letter grade, GPA and number of missing assignments be calculated for you."/>
    </ext>
  </extLst>
</table>
</file>

<file path=xl/theme/theme1.xml><?xml version="1.0" encoding="utf-8"?>
<a:theme xmlns:a="http://schemas.openxmlformats.org/drawingml/2006/main" name="Depth">
  <a:themeElements>
    <a:clrScheme name="Depth">
      <a:dk1>
        <a:sysClr val="windowText" lastClr="000000"/>
      </a:dk1>
      <a:lt1>
        <a:sysClr val="window" lastClr="FFFFFF"/>
      </a:lt1>
      <a:dk2>
        <a:srgbClr val="455F51"/>
      </a:dk2>
      <a:lt2>
        <a:srgbClr val="94D7E4"/>
      </a:lt2>
      <a:accent1>
        <a:srgbClr val="41AEBD"/>
      </a:accent1>
      <a:accent2>
        <a:srgbClr val="97E9D5"/>
      </a:accent2>
      <a:accent3>
        <a:srgbClr val="A2CF49"/>
      </a:accent3>
      <a:accent4>
        <a:srgbClr val="608F3D"/>
      </a:accent4>
      <a:accent5>
        <a:srgbClr val="F4DE3A"/>
      </a:accent5>
      <a:accent6>
        <a:srgbClr val="FCB11C"/>
      </a:accent6>
      <a:hlink>
        <a:srgbClr val="FBCA98"/>
      </a:hlink>
      <a:folHlink>
        <a:srgbClr val="D3B86D"/>
      </a:folHlink>
    </a:clrScheme>
    <a:fontScheme name="Depth">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Depth">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Depth" id="{7BEAFC2A-325C-49C4-AC08-2B765DA903F9}" vid="{1735E755-43E6-43AA-ABA2-C989ECC79AF5}"/>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N53"/>
  <sheetViews>
    <sheetView showGridLines="0" workbookViewId="0">
      <selection activeCell="Q31" sqref="Q31"/>
    </sheetView>
  </sheetViews>
  <sheetFormatPr defaultColWidth="15.83203125" defaultRowHeight="11.25" x14ac:dyDescent="0.2"/>
  <cols>
    <col min="1" max="1" width="2" customWidth="1"/>
    <col min="2" max="2" width="39.83203125" customWidth="1"/>
    <col min="3" max="3" width="12.6640625" customWidth="1"/>
    <col min="4" max="7" width="14" customWidth="1"/>
  </cols>
  <sheetData>
    <row r="1" spans="2:14" x14ac:dyDescent="0.2">
      <c r="I1" s="13"/>
      <c r="J1" s="13"/>
      <c r="K1" s="13"/>
      <c r="L1" s="14"/>
      <c r="M1" s="13"/>
    </row>
    <row r="2" spans="2:14" ht="16.5" x14ac:dyDescent="0.3">
      <c r="B2" s="10" t="s">
        <v>33</v>
      </c>
      <c r="C2" s="10"/>
      <c r="D2" s="10"/>
      <c r="E2" s="9" t="s">
        <v>21</v>
      </c>
      <c r="F2" s="9"/>
      <c r="G2" s="9"/>
      <c r="H2" s="34" t="s">
        <v>0</v>
      </c>
      <c r="I2" s="35">
        <v>2.5</v>
      </c>
      <c r="J2" s="35">
        <v>5</v>
      </c>
      <c r="K2" s="35">
        <v>7.5</v>
      </c>
      <c r="L2" s="35">
        <v>8.75</v>
      </c>
      <c r="M2" s="35">
        <v>10</v>
      </c>
      <c r="N2" s="4"/>
    </row>
    <row r="3" spans="2:14" ht="16.5" x14ac:dyDescent="0.3">
      <c r="B3" s="10"/>
      <c r="C3" s="10"/>
      <c r="D3" s="10"/>
      <c r="E3" s="9" t="s">
        <v>32</v>
      </c>
      <c r="F3" s="9"/>
      <c r="G3" s="9"/>
      <c r="H3" s="36" t="s">
        <v>1</v>
      </c>
      <c r="I3" s="37" t="s">
        <v>9</v>
      </c>
      <c r="J3" s="37" t="s">
        <v>2</v>
      </c>
      <c r="K3" s="37" t="s">
        <v>3</v>
      </c>
      <c r="L3" s="37" t="s">
        <v>4</v>
      </c>
      <c r="M3" s="37" t="s">
        <v>5</v>
      </c>
      <c r="N3" s="6"/>
    </row>
    <row r="4" spans="2:14" ht="16.5" x14ac:dyDescent="0.3">
      <c r="E4" s="9" t="s">
        <v>7</v>
      </c>
      <c r="F4" s="9"/>
      <c r="G4" s="9"/>
      <c r="H4" s="1"/>
      <c r="I4" s="31" t="s">
        <v>34</v>
      </c>
      <c r="J4" s="31" t="s">
        <v>35</v>
      </c>
      <c r="K4" s="31" t="s">
        <v>36</v>
      </c>
      <c r="L4" s="32" t="s">
        <v>37</v>
      </c>
      <c r="M4" s="33" t="s">
        <v>38</v>
      </c>
      <c r="N4" s="2"/>
    </row>
    <row r="7" spans="2:14" ht="13.5" x14ac:dyDescent="0.3">
      <c r="B7" s="38" t="s">
        <v>6</v>
      </c>
      <c r="C7" s="39" t="s">
        <v>0</v>
      </c>
      <c r="D7" s="39" t="s">
        <v>8</v>
      </c>
      <c r="E7" s="39" t="s">
        <v>10</v>
      </c>
      <c r="F7" s="39" t="s">
        <v>11</v>
      </c>
      <c r="G7" s="39" t="s">
        <v>12</v>
      </c>
      <c r="H7" s="39" t="s">
        <v>13</v>
      </c>
      <c r="I7" s="39" t="s">
        <v>14</v>
      </c>
      <c r="J7" s="39" t="s">
        <v>15</v>
      </c>
      <c r="K7" s="39" t="s">
        <v>16</v>
      </c>
      <c r="L7" s="39" t="s">
        <v>17</v>
      </c>
      <c r="M7" s="39" t="s">
        <v>18</v>
      </c>
      <c r="N7" s="39" t="s">
        <v>19</v>
      </c>
    </row>
    <row r="8" spans="2:14" ht="13.5" x14ac:dyDescent="0.3">
      <c r="B8" s="40" t="s">
        <v>20</v>
      </c>
      <c r="C8" s="41">
        <f>IFERROR(AVERAGE(tblData[[#This Row],[W1]]:INDEX(tblData[],ROW(tblData[[#This Row],[W1]])-ROW(tblData[[#Headers],[Average]]),COUNTA(tblData[#Headers]))),"")</f>
        <v>9</v>
      </c>
      <c r="D8" s="42" t="str">
        <f>LOOKUP(tblData[[#This Row],[Average]],GradeAvg,GradeLetter)</f>
        <v>B</v>
      </c>
      <c r="E8" s="43">
        <v>10</v>
      </c>
      <c r="F8" s="43">
        <v>8</v>
      </c>
      <c r="G8" s="43">
        <v>9</v>
      </c>
      <c r="H8" s="43"/>
      <c r="I8" s="43"/>
      <c r="J8" s="43"/>
      <c r="K8" s="43"/>
      <c r="L8" s="43"/>
      <c r="M8" s="43"/>
      <c r="N8" s="43"/>
    </row>
    <row r="9" spans="2:14" ht="13.5" x14ac:dyDescent="0.3">
      <c r="B9" s="40" t="s">
        <v>20</v>
      </c>
      <c r="C9" s="41">
        <f>IFERROR(AVERAGE(tblData[[#This Row],[W1]]:INDEX(tblData[],ROW(tblData[[#This Row],[W1]])-ROW(tblData[[#Headers],[Average]]),COUNTA(tblData[#Headers]))),"")</f>
        <v>7.666666666666667</v>
      </c>
      <c r="D9" s="42" t="str">
        <f>LOOKUP(tblData[[#This Row],[Average]],GradeAvg,GradeLetter)</f>
        <v>C</v>
      </c>
      <c r="E9" s="43">
        <v>8</v>
      </c>
      <c r="F9" s="43">
        <v>7</v>
      </c>
      <c r="G9" s="43">
        <v>8</v>
      </c>
      <c r="H9" s="43"/>
      <c r="I9" s="43"/>
      <c r="J9" s="43"/>
      <c r="K9" s="43"/>
      <c r="L9" s="43"/>
      <c r="M9" s="43"/>
      <c r="N9" s="43"/>
    </row>
    <row r="10" spans="2:14" ht="13.5" x14ac:dyDescent="0.3">
      <c r="B10" s="40" t="s">
        <v>20</v>
      </c>
      <c r="C10" s="41">
        <f>IFERROR(AVERAGE(tblData[[#This Row],[W1]]:INDEX(tblData[],ROW(tblData[[#This Row],[W1]])-ROW(tblData[[#Headers],[Average]]),COUNTA(tblData[#Headers]))),"")</f>
        <v>5</v>
      </c>
      <c r="D10" s="42" t="str">
        <f>LOOKUP(tblData[[#This Row],[Average]],GradeAvg,GradeLetter)</f>
        <v>D</v>
      </c>
      <c r="E10" s="43">
        <v>5</v>
      </c>
      <c r="F10" s="43">
        <v>5</v>
      </c>
      <c r="G10" s="43">
        <v>5</v>
      </c>
      <c r="H10" s="43"/>
      <c r="I10" s="43"/>
      <c r="J10" s="43"/>
      <c r="K10" s="43"/>
      <c r="L10" s="43"/>
      <c r="M10" s="43"/>
      <c r="N10" s="43"/>
    </row>
    <row r="11" spans="2:14" ht="13.5" x14ac:dyDescent="0.3">
      <c r="B11" s="40" t="s">
        <v>20</v>
      </c>
      <c r="C11" s="41" t="str">
        <f>IFERROR(AVERAGE(tblData[[#This Row],[W1]]:INDEX(tblData[],ROW(tblData[[#This Row],[W1]])-ROW(tblData[[#Headers],[Average]]),COUNTA(tblData[#Headers]))),"")</f>
        <v/>
      </c>
      <c r="D11" s="44" t="e">
        <f>LOOKUP(tblData[[#This Row],[Average]],GradeAvg,GradeLetter)</f>
        <v>#N/A</v>
      </c>
      <c r="E11" s="43"/>
      <c r="F11" s="43"/>
      <c r="G11" s="43"/>
      <c r="H11" s="43"/>
      <c r="I11" s="43"/>
      <c r="J11" s="43"/>
      <c r="K11" s="43"/>
      <c r="L11" s="43"/>
      <c r="M11" s="43"/>
      <c r="N11" s="43"/>
    </row>
    <row r="12" spans="2:14" ht="13.5" x14ac:dyDescent="0.3">
      <c r="B12" s="40" t="s">
        <v>20</v>
      </c>
      <c r="C12" s="41" t="str">
        <f>IFERROR(AVERAGE(tblData[[#This Row],[W1]]:INDEX(tblData[],ROW(tblData[[#This Row],[W1]])-ROW(tblData[[#Headers],[Average]]),COUNTA(tblData[#Headers]))),"")</f>
        <v/>
      </c>
      <c r="D12" s="44" t="e">
        <f>LOOKUP(tblData[[#This Row],[Average]],GradeAvg,GradeLetter)</f>
        <v>#N/A</v>
      </c>
      <c r="E12" s="43"/>
      <c r="F12" s="43"/>
      <c r="G12" s="43"/>
      <c r="H12" s="43"/>
      <c r="I12" s="43"/>
      <c r="J12" s="43"/>
      <c r="K12" s="43"/>
      <c r="L12" s="43"/>
      <c r="M12" s="43"/>
      <c r="N12" s="43"/>
    </row>
    <row r="13" spans="2:14" ht="13.5" x14ac:dyDescent="0.3">
      <c r="B13" s="40" t="s">
        <v>20</v>
      </c>
      <c r="C13" s="41" t="str">
        <f>IFERROR(AVERAGE(tblData[[#This Row],[W1]]:INDEX(tblData[],ROW(tblData[[#This Row],[W1]])-ROW(tblData[[#Headers],[Average]]),COUNTA(tblData[#Headers]))),"")</f>
        <v/>
      </c>
      <c r="D13" s="44" t="e">
        <f>LOOKUP(tblData[[#This Row],[Average]],GradeAvg,GradeLetter)</f>
        <v>#N/A</v>
      </c>
      <c r="E13" s="43"/>
      <c r="F13" s="43"/>
      <c r="G13" s="43"/>
      <c r="H13" s="43"/>
      <c r="I13" s="43"/>
      <c r="J13" s="43"/>
      <c r="K13" s="43"/>
      <c r="L13" s="43"/>
      <c r="M13" s="43"/>
      <c r="N13" s="43"/>
    </row>
    <row r="14" spans="2:14" ht="13.5" x14ac:dyDescent="0.3">
      <c r="B14" s="40" t="s">
        <v>20</v>
      </c>
      <c r="C14" s="41" t="str">
        <f>IFERROR(AVERAGE(tblData[[#This Row],[W1]]:INDEX(tblData[],ROW(tblData[[#This Row],[W1]])-ROW(tblData[[#Headers],[Average]]),COUNTA(tblData[#Headers]))),"")</f>
        <v/>
      </c>
      <c r="D14" s="44" t="e">
        <f>LOOKUP(tblData[[#This Row],[Average]],GradeAvg,GradeLetter)</f>
        <v>#N/A</v>
      </c>
      <c r="E14" s="43"/>
      <c r="F14" s="43"/>
      <c r="G14" s="43"/>
      <c r="H14" s="43"/>
      <c r="I14" s="43"/>
      <c r="J14" s="43"/>
      <c r="K14" s="43"/>
      <c r="L14" s="43"/>
      <c r="M14" s="43"/>
      <c r="N14" s="43"/>
    </row>
    <row r="15" spans="2:14" ht="13.5" x14ac:dyDescent="0.3">
      <c r="B15" s="40" t="s">
        <v>20</v>
      </c>
      <c r="C15" s="41" t="str">
        <f>IFERROR(AVERAGE(tblData[[#This Row],[W1]]:INDEX(tblData[],ROW(tblData[[#This Row],[W1]])-ROW(tblData[[#Headers],[Average]]),COUNTA(tblData[#Headers]))),"")</f>
        <v/>
      </c>
      <c r="D15" s="44" t="e">
        <f>LOOKUP(tblData[[#This Row],[Average]],GradeAvg,GradeLetter)</f>
        <v>#N/A</v>
      </c>
      <c r="E15" s="43"/>
      <c r="F15" s="43"/>
      <c r="G15" s="43"/>
      <c r="H15" s="43"/>
      <c r="I15" s="43"/>
      <c r="J15" s="43"/>
      <c r="K15" s="43"/>
      <c r="L15" s="43"/>
      <c r="M15" s="43"/>
      <c r="N15" s="43"/>
    </row>
    <row r="16" spans="2:14" ht="13.5" x14ac:dyDescent="0.3">
      <c r="B16" s="40" t="s">
        <v>20</v>
      </c>
      <c r="C16" s="41" t="str">
        <f>IFERROR(AVERAGE(tblData[[#This Row],[W1]]:INDEX(tblData[],ROW(tblData[[#This Row],[W1]])-ROW(tblData[[#Headers],[Average]]),COUNTA(tblData[#Headers]))),"")</f>
        <v/>
      </c>
      <c r="D16" s="44" t="e">
        <f>LOOKUP(tblData[[#This Row],[Average]],GradeAvg,GradeLetter)</f>
        <v>#N/A</v>
      </c>
      <c r="E16" s="43"/>
      <c r="F16" s="43"/>
      <c r="G16" s="43"/>
      <c r="H16" s="43"/>
      <c r="I16" s="43"/>
      <c r="J16" s="43"/>
      <c r="K16" s="43"/>
      <c r="L16" s="43"/>
      <c r="M16" s="43"/>
      <c r="N16" s="43"/>
    </row>
    <row r="17" spans="2:14" ht="13.5" x14ac:dyDescent="0.3">
      <c r="B17" s="40" t="s">
        <v>20</v>
      </c>
      <c r="C17" s="41" t="str">
        <f>IFERROR(AVERAGE(tblData[[#This Row],[W1]]:INDEX(tblData[],ROW(tblData[[#This Row],[W1]])-ROW(tblData[[#Headers],[Average]]),COUNTA(tblData[#Headers]))),"")</f>
        <v/>
      </c>
      <c r="D17" s="44" t="e">
        <f>LOOKUP(tblData[[#This Row],[Average]],GradeAvg,GradeLetter)</f>
        <v>#N/A</v>
      </c>
      <c r="E17" s="43"/>
      <c r="F17" s="43"/>
      <c r="G17" s="43"/>
      <c r="H17" s="43"/>
      <c r="I17" s="43"/>
      <c r="J17" s="43"/>
      <c r="K17" s="43"/>
      <c r="L17" s="43"/>
      <c r="M17" s="43"/>
      <c r="N17" s="43"/>
    </row>
    <row r="18" spans="2:14" ht="13.5" x14ac:dyDescent="0.3">
      <c r="B18" s="40" t="s">
        <v>20</v>
      </c>
      <c r="C18" s="41" t="str">
        <f>IFERROR(AVERAGE(tblData[[#This Row],[W1]]:INDEX(tblData[],ROW(tblData[[#This Row],[W1]])-ROW(tblData[[#Headers],[Average]]),COUNTA(tblData[#Headers]))),"")</f>
        <v/>
      </c>
      <c r="D18" s="44" t="e">
        <f>LOOKUP(tblData[[#This Row],[Average]],GradeAvg,GradeLetter)</f>
        <v>#N/A</v>
      </c>
      <c r="E18" s="43"/>
      <c r="F18" s="43"/>
      <c r="G18" s="43"/>
      <c r="H18" s="43"/>
      <c r="I18" s="43"/>
      <c r="J18" s="43"/>
      <c r="K18" s="43"/>
      <c r="L18" s="43"/>
      <c r="M18" s="43"/>
      <c r="N18" s="43"/>
    </row>
    <row r="19" spans="2:14" ht="13.5" x14ac:dyDescent="0.3">
      <c r="B19" s="40" t="s">
        <v>20</v>
      </c>
      <c r="C19" s="41" t="str">
        <f>IFERROR(AVERAGE(tblData[[#This Row],[W1]]:INDEX(tblData[],ROW(tblData[[#This Row],[W1]])-ROW(tblData[[#Headers],[Average]]),COUNTA(tblData[#Headers]))),"")</f>
        <v/>
      </c>
      <c r="D19" s="44" t="e">
        <f>LOOKUP(tblData[[#This Row],[Average]],GradeAvg,GradeLetter)</f>
        <v>#N/A</v>
      </c>
      <c r="E19" s="43"/>
      <c r="F19" s="43"/>
      <c r="G19" s="43"/>
      <c r="H19" s="43"/>
      <c r="I19" s="43"/>
      <c r="J19" s="43"/>
      <c r="K19" s="43"/>
      <c r="L19" s="43"/>
      <c r="M19" s="43"/>
      <c r="N19" s="43"/>
    </row>
    <row r="20" spans="2:14" ht="13.5" x14ac:dyDescent="0.3">
      <c r="B20" s="40" t="s">
        <v>20</v>
      </c>
      <c r="C20" s="41" t="str">
        <f>IFERROR(AVERAGE(tblData[[#This Row],[W1]]:INDEX(tblData[],ROW(tblData[[#This Row],[W1]])-ROW(tblData[[#Headers],[Average]]),COUNTA(tblData[#Headers]))),"")</f>
        <v/>
      </c>
      <c r="D20" s="44" t="e">
        <f>LOOKUP(tblData[[#This Row],[Average]],GradeAvg,GradeLetter)</f>
        <v>#N/A</v>
      </c>
      <c r="E20" s="43"/>
      <c r="F20" s="43"/>
      <c r="G20" s="43"/>
      <c r="H20" s="43"/>
      <c r="I20" s="43"/>
      <c r="J20" s="43"/>
      <c r="K20" s="43"/>
      <c r="L20" s="43"/>
      <c r="M20" s="43"/>
      <c r="N20" s="43"/>
    </row>
    <row r="21" spans="2:14" ht="13.5" x14ac:dyDescent="0.3">
      <c r="B21" s="40" t="s">
        <v>20</v>
      </c>
      <c r="C21" s="41" t="str">
        <f>IFERROR(AVERAGE(tblData[[#This Row],[W1]]:INDEX(tblData[],ROW(tblData[[#This Row],[W1]])-ROW(tblData[[#Headers],[Average]]),COUNTA(tblData[#Headers]))),"")</f>
        <v/>
      </c>
      <c r="D21" s="44" t="e">
        <f>LOOKUP(tblData[[#This Row],[Average]],GradeAvg,GradeLetter)</f>
        <v>#N/A</v>
      </c>
      <c r="E21" s="43"/>
      <c r="F21" s="43"/>
      <c r="G21" s="43"/>
      <c r="H21" s="43"/>
      <c r="I21" s="43"/>
      <c r="J21" s="43"/>
      <c r="K21" s="43"/>
      <c r="L21" s="43"/>
      <c r="M21" s="43"/>
      <c r="N21" s="43"/>
    </row>
    <row r="22" spans="2:14" ht="13.5" x14ac:dyDescent="0.3">
      <c r="B22" s="40" t="s">
        <v>20</v>
      </c>
      <c r="C22" s="41" t="str">
        <f>IFERROR(AVERAGE(tblData[[#This Row],[W1]]:INDEX(tblData[],ROW(tblData[[#This Row],[W1]])-ROW(tblData[[#Headers],[Average]]),COUNTA(tblData[#Headers]))),"")</f>
        <v/>
      </c>
      <c r="D22" s="44" t="e">
        <f>LOOKUP(tblData[[#This Row],[Average]],GradeAvg,GradeLetter)</f>
        <v>#N/A</v>
      </c>
      <c r="E22" s="43"/>
      <c r="F22" s="43"/>
      <c r="G22" s="43"/>
      <c r="H22" s="43"/>
      <c r="I22" s="43"/>
      <c r="J22" s="43"/>
      <c r="K22" s="43"/>
      <c r="L22" s="43"/>
      <c r="M22" s="43"/>
      <c r="N22" s="43"/>
    </row>
    <row r="23" spans="2:14" ht="13.5" x14ac:dyDescent="0.3">
      <c r="B23" s="40" t="s">
        <v>20</v>
      </c>
      <c r="C23" s="41" t="str">
        <f>IFERROR(AVERAGE(tblData[[#This Row],[W1]]:INDEX(tblData[],ROW(tblData[[#This Row],[W1]])-ROW(tblData[[#Headers],[Average]]),COUNTA(tblData[#Headers]))),"")</f>
        <v/>
      </c>
      <c r="D23" s="44" t="e">
        <f>LOOKUP(tblData[[#This Row],[Average]],GradeAvg,GradeLetter)</f>
        <v>#N/A</v>
      </c>
      <c r="E23" s="43"/>
      <c r="F23" s="43"/>
      <c r="G23" s="43"/>
      <c r="H23" s="43"/>
      <c r="I23" s="43"/>
      <c r="J23" s="43"/>
      <c r="K23" s="43"/>
      <c r="L23" s="43"/>
      <c r="M23" s="43"/>
      <c r="N23" s="43"/>
    </row>
    <row r="24" spans="2:14" ht="13.5" x14ac:dyDescent="0.3">
      <c r="B24" s="40" t="s">
        <v>20</v>
      </c>
      <c r="C24" s="41" t="str">
        <f>IFERROR(AVERAGE(tblData[[#This Row],[W1]]:INDEX(tblData[],ROW(tblData[[#This Row],[W1]])-ROW(tblData[[#Headers],[Average]]),COUNTA(tblData[#Headers]))),"")</f>
        <v/>
      </c>
      <c r="D24" s="44" t="e">
        <f>LOOKUP(tblData[[#This Row],[Average]],GradeAvg,GradeLetter)</f>
        <v>#N/A</v>
      </c>
      <c r="E24" s="43"/>
      <c r="F24" s="43"/>
      <c r="G24" s="43"/>
      <c r="H24" s="43"/>
      <c r="I24" s="43"/>
      <c r="J24" s="43"/>
      <c r="K24" s="43"/>
      <c r="L24" s="43"/>
      <c r="M24" s="43"/>
      <c r="N24" s="43"/>
    </row>
    <row r="25" spans="2:14" ht="13.5" x14ac:dyDescent="0.3">
      <c r="B25" s="40" t="s">
        <v>20</v>
      </c>
      <c r="C25" s="41" t="str">
        <f>IFERROR(AVERAGE(tblData[[#This Row],[W1]]:INDEX(tblData[],ROW(tblData[[#This Row],[W1]])-ROW(tblData[[#Headers],[Average]]),COUNTA(tblData[#Headers]))),"")</f>
        <v/>
      </c>
      <c r="D25" s="44" t="e">
        <f>LOOKUP(tblData[[#This Row],[Average]],GradeAvg,GradeLetter)</f>
        <v>#N/A</v>
      </c>
      <c r="E25" s="43"/>
      <c r="F25" s="43"/>
      <c r="G25" s="43"/>
      <c r="H25" s="43"/>
      <c r="I25" s="43"/>
      <c r="J25" s="43"/>
      <c r="K25" s="43"/>
      <c r="L25" s="43"/>
      <c r="M25" s="43"/>
      <c r="N25" s="43"/>
    </row>
    <row r="26" spans="2:14" ht="13.5" x14ac:dyDescent="0.3">
      <c r="B26" s="40" t="s">
        <v>20</v>
      </c>
      <c r="C26" s="41" t="str">
        <f>IFERROR(AVERAGE(tblData[[#This Row],[W1]]:INDEX(tblData[],ROW(tblData[[#This Row],[W1]])-ROW(tblData[[#Headers],[Average]]),COUNTA(tblData[#Headers]))),"")</f>
        <v/>
      </c>
      <c r="D26" s="44" t="e">
        <f>LOOKUP(tblData[[#This Row],[Average]],GradeAvg,GradeLetter)</f>
        <v>#N/A</v>
      </c>
      <c r="E26" s="43"/>
      <c r="F26" s="43"/>
      <c r="G26" s="43"/>
      <c r="H26" s="43"/>
      <c r="I26" s="43"/>
      <c r="J26" s="43"/>
      <c r="K26" s="43"/>
      <c r="L26" s="43"/>
      <c r="M26" s="43"/>
      <c r="N26" s="43"/>
    </row>
    <row r="27" spans="2:14" ht="13.5" x14ac:dyDescent="0.3">
      <c r="B27" s="40" t="s">
        <v>20</v>
      </c>
      <c r="C27" s="41" t="str">
        <f>IFERROR(AVERAGE(tblData[[#This Row],[W1]]:INDEX(tblData[],ROW(tblData[[#This Row],[W1]])-ROW(tblData[[#Headers],[Average]]),COUNTA(tblData[#Headers]))),"")</f>
        <v/>
      </c>
      <c r="D27" s="44" t="e">
        <f>LOOKUP(tblData[[#This Row],[Average]],GradeAvg,GradeLetter)</f>
        <v>#N/A</v>
      </c>
      <c r="E27" s="43"/>
      <c r="F27" s="43"/>
      <c r="G27" s="43"/>
      <c r="H27" s="43"/>
      <c r="I27" s="43"/>
      <c r="J27" s="43"/>
      <c r="K27" s="43"/>
      <c r="L27" s="43"/>
      <c r="M27" s="43"/>
      <c r="N27" s="43"/>
    </row>
    <row r="28" spans="2:14" ht="13.5" x14ac:dyDescent="0.3">
      <c r="B28" s="40" t="s">
        <v>20</v>
      </c>
      <c r="C28" s="41" t="str">
        <f>IFERROR(AVERAGE(tblData[[#This Row],[W1]]:INDEX(tblData[],ROW(tblData[[#This Row],[W1]])-ROW(tblData[[#Headers],[Average]]),COUNTA(tblData[#Headers]))),"")</f>
        <v/>
      </c>
      <c r="D28" s="44" t="e">
        <f>LOOKUP(tblData[[#This Row],[Average]],GradeAvg,GradeLetter)</f>
        <v>#N/A</v>
      </c>
      <c r="E28" s="43"/>
      <c r="F28" s="43"/>
      <c r="G28" s="43"/>
      <c r="H28" s="43"/>
      <c r="I28" s="43"/>
      <c r="J28" s="43"/>
      <c r="K28" s="43"/>
      <c r="L28" s="43"/>
      <c r="M28" s="43"/>
      <c r="N28" s="43"/>
    </row>
    <row r="29" spans="2:14" ht="13.5" x14ac:dyDescent="0.3">
      <c r="B29" s="40" t="s">
        <v>20</v>
      </c>
      <c r="C29" s="41" t="str">
        <f>IFERROR(AVERAGE(tblData[[#This Row],[W1]]:INDEX(tblData[],ROW(tblData[[#This Row],[W1]])-ROW(tblData[[#Headers],[Average]]),COUNTA(tblData[#Headers]))),"")</f>
        <v/>
      </c>
      <c r="D29" s="44" t="e">
        <f>LOOKUP(tblData[[#This Row],[Average]],GradeAvg,GradeLetter)</f>
        <v>#N/A</v>
      </c>
      <c r="E29" s="43"/>
      <c r="F29" s="43"/>
      <c r="G29" s="43"/>
      <c r="H29" s="43"/>
      <c r="I29" s="43"/>
      <c r="J29" s="43"/>
      <c r="K29" s="43"/>
      <c r="L29" s="43"/>
      <c r="M29" s="43"/>
      <c r="N29" s="43"/>
    </row>
    <row r="30" spans="2:14" ht="13.5" x14ac:dyDescent="0.3">
      <c r="B30" s="40" t="s">
        <v>20</v>
      </c>
      <c r="C30" s="41" t="str">
        <f>IFERROR(AVERAGE(tblData[[#This Row],[W1]]:INDEX(tblData[],ROW(tblData[[#This Row],[W1]])-ROW(tblData[[#Headers],[Average]]),COUNTA(tblData[#Headers]))),"")</f>
        <v/>
      </c>
      <c r="D30" s="44" t="e">
        <f>LOOKUP(tblData[[#This Row],[Average]],GradeAvg,GradeLetter)</f>
        <v>#N/A</v>
      </c>
      <c r="E30" s="43"/>
      <c r="F30" s="43"/>
      <c r="G30" s="43"/>
      <c r="H30" s="43"/>
      <c r="I30" s="43"/>
      <c r="J30" s="43"/>
      <c r="K30" s="43"/>
      <c r="L30" s="43"/>
      <c r="M30" s="43"/>
      <c r="N30" s="43"/>
    </row>
    <row r="31" spans="2:14" ht="13.5" x14ac:dyDescent="0.3">
      <c r="B31" s="40" t="s">
        <v>20</v>
      </c>
      <c r="C31" s="41" t="str">
        <f>IFERROR(AVERAGE(tblData[[#This Row],[W1]]:INDEX(tblData[],ROW(tblData[[#This Row],[W1]])-ROW(tblData[[#Headers],[Average]]),COUNTA(tblData[#Headers]))),"")</f>
        <v/>
      </c>
      <c r="D31" s="44" t="e">
        <f>LOOKUP(tblData[[#This Row],[Average]],GradeAvg,GradeLetter)</f>
        <v>#N/A</v>
      </c>
      <c r="E31" s="43"/>
      <c r="F31" s="43"/>
      <c r="G31" s="43"/>
      <c r="H31" s="43"/>
      <c r="I31" s="43"/>
      <c r="J31" s="43"/>
      <c r="K31" s="43"/>
      <c r="L31" s="43"/>
      <c r="M31" s="43"/>
      <c r="N31" s="43"/>
    </row>
    <row r="32" spans="2:14" ht="13.5" x14ac:dyDescent="0.3">
      <c r="B32" s="40" t="s">
        <v>20</v>
      </c>
      <c r="C32" s="41" t="str">
        <f>IFERROR(AVERAGE(tblData[[#This Row],[W1]]:INDEX(tblData[],ROW(tblData[[#This Row],[W1]])-ROW(tblData[[#Headers],[Average]]),COUNTA(tblData[#Headers]))),"")</f>
        <v/>
      </c>
      <c r="D32" s="44" t="e">
        <f>LOOKUP(tblData[[#This Row],[Average]],GradeAvg,GradeLetter)</f>
        <v>#N/A</v>
      </c>
      <c r="E32" s="43"/>
      <c r="F32" s="43"/>
      <c r="G32" s="43"/>
      <c r="H32" s="43"/>
      <c r="I32" s="43"/>
      <c r="J32" s="43"/>
      <c r="K32" s="43"/>
      <c r="L32" s="43"/>
      <c r="M32" s="43"/>
      <c r="N32" s="43"/>
    </row>
    <row r="33" spans="2:14" ht="13.5" x14ac:dyDescent="0.3">
      <c r="B33" s="40" t="s">
        <v>20</v>
      </c>
      <c r="C33" s="41" t="str">
        <f>IFERROR(AVERAGE(tblData[[#This Row],[W1]]:INDEX(tblData[],ROW(tblData[[#This Row],[W1]])-ROW(tblData[[#Headers],[Average]]),COUNTA(tblData[#Headers]))),"")</f>
        <v/>
      </c>
      <c r="D33" s="44" t="e">
        <f>LOOKUP(tblData[[#This Row],[Average]],GradeAvg,GradeLetter)</f>
        <v>#N/A</v>
      </c>
      <c r="E33" s="43"/>
      <c r="F33" s="43"/>
      <c r="G33" s="43"/>
      <c r="H33" s="43"/>
      <c r="I33" s="43"/>
      <c r="J33" s="43"/>
      <c r="K33" s="43"/>
      <c r="L33" s="43"/>
      <c r="M33" s="43"/>
      <c r="N33" s="43"/>
    </row>
    <row r="34" spans="2:14" ht="13.5" x14ac:dyDescent="0.3">
      <c r="B34" s="40" t="s">
        <v>20</v>
      </c>
      <c r="C34" s="41" t="str">
        <f>IFERROR(AVERAGE(tblData[[#This Row],[W1]]:INDEX(tblData[],ROW(tblData[[#This Row],[W1]])-ROW(tblData[[#Headers],[Average]]),COUNTA(tblData[#Headers]))),"")</f>
        <v/>
      </c>
      <c r="D34" s="44" t="e">
        <f>LOOKUP(tblData[[#This Row],[Average]],GradeAvg,GradeLetter)</f>
        <v>#N/A</v>
      </c>
      <c r="E34" s="43"/>
      <c r="F34" s="43"/>
      <c r="G34" s="43"/>
      <c r="H34" s="43"/>
      <c r="I34" s="43"/>
      <c r="J34" s="43"/>
      <c r="K34" s="43"/>
      <c r="L34" s="43"/>
      <c r="M34" s="43"/>
      <c r="N34" s="43"/>
    </row>
    <row r="35" spans="2:14" ht="13.5" x14ac:dyDescent="0.3">
      <c r="B35" s="40" t="s">
        <v>20</v>
      </c>
      <c r="C35" s="41" t="str">
        <f>IFERROR(AVERAGE(tblData[[#This Row],[W1]]:INDEX(tblData[],ROW(tblData[[#This Row],[W1]])-ROW(tblData[[#Headers],[Average]]),COUNTA(tblData[#Headers]))),"")</f>
        <v/>
      </c>
      <c r="D35" s="44" t="e">
        <f>LOOKUP(tblData[[#This Row],[Average]],GradeAvg,GradeLetter)</f>
        <v>#N/A</v>
      </c>
      <c r="E35" s="43"/>
      <c r="F35" s="43"/>
      <c r="G35" s="43"/>
      <c r="H35" s="43"/>
      <c r="I35" s="43"/>
      <c r="J35" s="43"/>
      <c r="K35" s="43"/>
      <c r="L35" s="43"/>
      <c r="M35" s="43"/>
      <c r="N35" s="43"/>
    </row>
    <row r="36" spans="2:14" ht="13.5" x14ac:dyDescent="0.3">
      <c r="B36" s="40" t="s">
        <v>20</v>
      </c>
      <c r="C36" s="41" t="str">
        <f>IFERROR(AVERAGE(tblData[[#This Row],[W1]]:INDEX(tblData[],ROW(tblData[[#This Row],[W1]])-ROW(tblData[[#Headers],[Average]]),COUNTA(tblData[#Headers]))),"")</f>
        <v/>
      </c>
      <c r="D36" s="44" t="e">
        <f>LOOKUP(tblData[[#This Row],[Average]],GradeAvg,GradeLetter)</f>
        <v>#N/A</v>
      </c>
      <c r="E36" s="43"/>
      <c r="F36" s="43"/>
      <c r="G36" s="43"/>
      <c r="H36" s="43"/>
      <c r="I36" s="43"/>
      <c r="J36" s="43"/>
      <c r="K36" s="43"/>
      <c r="L36" s="43"/>
      <c r="M36" s="43"/>
      <c r="N36" s="43"/>
    </row>
    <row r="37" spans="2:14" ht="13.5" x14ac:dyDescent="0.3">
      <c r="B37" s="40" t="s">
        <v>20</v>
      </c>
      <c r="C37" s="41" t="str">
        <f>IFERROR(AVERAGE(tblData[[#This Row],[W1]]:INDEX(tblData[],ROW(tblData[[#This Row],[W1]])-ROW(tblData[[#Headers],[Average]]),COUNTA(tblData[#Headers]))),"")</f>
        <v/>
      </c>
      <c r="D37" s="44" t="e">
        <f>LOOKUP(tblData[[#This Row],[Average]],GradeAvg,GradeLetter)</f>
        <v>#N/A</v>
      </c>
      <c r="E37" s="43"/>
      <c r="F37" s="43"/>
      <c r="G37" s="43"/>
      <c r="H37" s="43"/>
      <c r="I37" s="43"/>
      <c r="J37" s="43"/>
      <c r="K37" s="43"/>
      <c r="L37" s="43"/>
      <c r="M37" s="43"/>
      <c r="N37" s="43"/>
    </row>
    <row r="38" spans="2:14" ht="13.5" x14ac:dyDescent="0.3">
      <c r="B38" s="40" t="s">
        <v>20</v>
      </c>
      <c r="C38" s="41" t="str">
        <f>IFERROR(AVERAGE(tblData[[#This Row],[W1]]:INDEX(tblData[],ROW(tblData[[#This Row],[W1]])-ROW(tblData[[#Headers],[Average]]),COUNTA(tblData[#Headers]))),"")</f>
        <v/>
      </c>
      <c r="D38" s="44" t="e">
        <f>LOOKUP(tblData[[#This Row],[Average]],GradeAvg,GradeLetter)</f>
        <v>#N/A</v>
      </c>
      <c r="E38" s="43"/>
      <c r="F38" s="43"/>
      <c r="G38" s="43"/>
      <c r="H38" s="43"/>
      <c r="I38" s="43"/>
      <c r="J38" s="43"/>
      <c r="K38" s="43"/>
      <c r="L38" s="43"/>
      <c r="M38" s="43"/>
      <c r="N38" s="43"/>
    </row>
    <row r="39" spans="2:14" ht="13.5" x14ac:dyDescent="0.3">
      <c r="B39" s="40" t="s">
        <v>20</v>
      </c>
      <c r="C39" s="41" t="str">
        <f>IFERROR(AVERAGE(tblData[[#This Row],[W1]]:INDEX(tblData[],ROW(tblData[[#This Row],[W1]])-ROW(tblData[[#Headers],[Average]]),COUNTA(tblData[#Headers]))),"")</f>
        <v/>
      </c>
      <c r="D39" s="44" t="e">
        <f>LOOKUP(tblData[[#This Row],[Average]],GradeAvg,GradeLetter)</f>
        <v>#N/A</v>
      </c>
      <c r="E39" s="43"/>
      <c r="F39" s="43"/>
      <c r="G39" s="43"/>
      <c r="H39" s="43"/>
      <c r="I39" s="43"/>
      <c r="J39" s="43"/>
      <c r="K39" s="43"/>
      <c r="L39" s="43"/>
      <c r="M39" s="43"/>
      <c r="N39" s="43"/>
    </row>
    <row r="40" spans="2:14" ht="13.5" x14ac:dyDescent="0.3">
      <c r="B40" s="40" t="s">
        <v>20</v>
      </c>
      <c r="C40" s="41" t="str">
        <f>IFERROR(AVERAGE(tblData[[#This Row],[W1]]:INDEX(tblData[],ROW(tblData[[#This Row],[W1]])-ROW(tblData[[#Headers],[Average]]),COUNTA(tblData[#Headers]))),"")</f>
        <v/>
      </c>
      <c r="D40" s="44" t="e">
        <f>LOOKUP(tblData[[#This Row],[Average]],GradeAvg,GradeLetter)</f>
        <v>#N/A</v>
      </c>
      <c r="E40" s="43"/>
      <c r="F40" s="43"/>
      <c r="G40" s="43"/>
      <c r="H40" s="43"/>
      <c r="I40" s="43"/>
      <c r="J40" s="43"/>
      <c r="K40" s="43"/>
      <c r="L40" s="43"/>
      <c r="M40" s="43"/>
      <c r="N40" s="43"/>
    </row>
    <row r="41" spans="2:14" ht="13.5" x14ac:dyDescent="0.3">
      <c r="B41" s="40" t="s">
        <v>20</v>
      </c>
      <c r="C41" s="41" t="str">
        <f>IFERROR(AVERAGE(tblData[[#This Row],[W1]]:INDEX(tblData[],ROW(tblData[[#This Row],[W1]])-ROW(tblData[[#Headers],[Average]]),COUNTA(tblData[#Headers]))),"")</f>
        <v/>
      </c>
      <c r="D41" s="44" t="e">
        <f>LOOKUP(tblData[[#This Row],[Average]],GradeAvg,GradeLetter)</f>
        <v>#N/A</v>
      </c>
      <c r="E41" s="43"/>
      <c r="F41" s="43"/>
      <c r="G41" s="43"/>
      <c r="H41" s="43"/>
      <c r="I41" s="43"/>
      <c r="J41" s="43"/>
      <c r="K41" s="43"/>
      <c r="L41" s="43"/>
      <c r="M41" s="43"/>
      <c r="N41" s="43"/>
    </row>
    <row r="42" spans="2:14" ht="13.5" x14ac:dyDescent="0.3">
      <c r="B42" s="40" t="s">
        <v>20</v>
      </c>
      <c r="C42" s="41" t="str">
        <f>IFERROR(AVERAGE(tblData[[#This Row],[W1]]:INDEX(tblData[],ROW(tblData[[#This Row],[W1]])-ROW(tblData[[#Headers],[Average]]),COUNTA(tblData[#Headers]))),"")</f>
        <v/>
      </c>
      <c r="D42" s="44" t="e">
        <f>LOOKUP(tblData[[#This Row],[Average]],GradeAvg,GradeLetter)</f>
        <v>#N/A</v>
      </c>
      <c r="E42" s="43"/>
      <c r="F42" s="43"/>
      <c r="G42" s="43"/>
      <c r="H42" s="43"/>
      <c r="I42" s="43"/>
      <c r="J42" s="43"/>
      <c r="K42" s="43"/>
      <c r="L42" s="43"/>
      <c r="M42" s="43"/>
      <c r="N42" s="43"/>
    </row>
    <row r="43" spans="2:14" ht="13.5" x14ac:dyDescent="0.3">
      <c r="B43" s="40" t="s">
        <v>20</v>
      </c>
      <c r="C43" s="41" t="str">
        <f>IFERROR(AVERAGE(tblData[[#This Row],[W1]]:INDEX(tblData[],ROW(tblData[[#This Row],[W1]])-ROW(tblData[[#Headers],[Average]]),COUNTA(tblData[#Headers]))),"")</f>
        <v/>
      </c>
      <c r="D43" s="44" t="e">
        <f>LOOKUP(tblData[[#This Row],[Average]],GradeAvg,GradeLetter)</f>
        <v>#N/A</v>
      </c>
      <c r="E43" s="43"/>
      <c r="F43" s="43"/>
      <c r="G43" s="43"/>
      <c r="H43" s="43"/>
      <c r="I43" s="43"/>
      <c r="J43" s="43"/>
      <c r="K43" s="43"/>
      <c r="L43" s="43"/>
      <c r="M43" s="43"/>
      <c r="N43" s="43"/>
    </row>
    <row r="44" spans="2:14" ht="13.5" x14ac:dyDescent="0.3">
      <c r="B44" s="40" t="s">
        <v>20</v>
      </c>
      <c r="C44" s="41" t="str">
        <f>IFERROR(AVERAGE(tblData[[#This Row],[W1]]:INDEX(tblData[],ROW(tblData[[#This Row],[W1]])-ROW(tblData[[#Headers],[Average]]),COUNTA(tblData[#Headers]))),"")</f>
        <v/>
      </c>
      <c r="D44" s="44" t="e">
        <f>LOOKUP(tblData[[#This Row],[Average]],GradeAvg,GradeLetter)</f>
        <v>#N/A</v>
      </c>
      <c r="E44" s="43"/>
      <c r="F44" s="43"/>
      <c r="G44" s="43"/>
      <c r="H44" s="43"/>
      <c r="I44" s="43"/>
      <c r="J44" s="43"/>
      <c r="K44" s="43"/>
      <c r="L44" s="43"/>
      <c r="M44" s="43"/>
      <c r="N44" s="43"/>
    </row>
    <row r="45" spans="2:14" ht="13.5" x14ac:dyDescent="0.3">
      <c r="B45" s="40" t="s">
        <v>20</v>
      </c>
      <c r="C45" s="41" t="str">
        <f>IFERROR(AVERAGE(tblData[[#This Row],[W1]]:INDEX(tblData[],ROW(tblData[[#This Row],[W1]])-ROW(tblData[[#Headers],[Average]]),COUNTA(tblData[#Headers]))),"")</f>
        <v/>
      </c>
      <c r="D45" s="44" t="e">
        <f>LOOKUP(tblData[[#This Row],[Average]],GradeAvg,GradeLetter)</f>
        <v>#N/A</v>
      </c>
      <c r="E45" s="43"/>
      <c r="F45" s="43"/>
      <c r="G45" s="43"/>
      <c r="H45" s="43"/>
      <c r="I45" s="43"/>
      <c r="J45" s="43"/>
      <c r="K45" s="43"/>
      <c r="L45" s="43"/>
      <c r="M45" s="43"/>
      <c r="N45" s="43"/>
    </row>
    <row r="46" spans="2:14" ht="13.5" x14ac:dyDescent="0.3">
      <c r="B46" s="40" t="s">
        <v>20</v>
      </c>
      <c r="C46" s="41" t="str">
        <f>IFERROR(AVERAGE(tblData[[#This Row],[W1]]:INDEX(tblData[],ROW(tblData[[#This Row],[W1]])-ROW(tblData[[#Headers],[Average]]),COUNTA(tblData[#Headers]))),"")</f>
        <v/>
      </c>
      <c r="D46" s="44" t="e">
        <f>LOOKUP(tblData[[#This Row],[Average]],GradeAvg,GradeLetter)</f>
        <v>#N/A</v>
      </c>
      <c r="E46" s="43"/>
      <c r="F46" s="43"/>
      <c r="G46" s="43"/>
      <c r="H46" s="43"/>
      <c r="I46" s="43"/>
      <c r="J46" s="43"/>
      <c r="K46" s="43"/>
      <c r="L46" s="43"/>
      <c r="M46" s="43"/>
      <c r="N46" s="43"/>
    </row>
    <row r="47" spans="2:14" ht="13.5" x14ac:dyDescent="0.3">
      <c r="B47" s="40" t="s">
        <v>20</v>
      </c>
      <c r="C47" s="41" t="str">
        <f>IFERROR(AVERAGE(tblData[[#This Row],[W1]]:INDEX(tblData[],ROW(tblData[[#This Row],[W1]])-ROW(tblData[[#Headers],[Average]]),COUNTA(tblData[#Headers]))),"")</f>
        <v/>
      </c>
      <c r="D47" s="44" t="e">
        <f>LOOKUP(tblData[[#This Row],[Average]],GradeAvg,GradeLetter)</f>
        <v>#N/A</v>
      </c>
      <c r="E47" s="43"/>
      <c r="F47" s="43"/>
      <c r="G47" s="43"/>
      <c r="H47" s="43"/>
      <c r="I47" s="43"/>
      <c r="J47" s="43"/>
      <c r="K47" s="43"/>
      <c r="L47" s="43"/>
      <c r="M47" s="43"/>
      <c r="N47" s="43"/>
    </row>
    <row r="48" spans="2:14" ht="13.5" x14ac:dyDescent="0.3">
      <c r="B48" s="40" t="s">
        <v>20</v>
      </c>
      <c r="C48" s="41" t="str">
        <f>IFERROR(AVERAGE(tblData[[#This Row],[W1]]:INDEX(tblData[],ROW(tblData[[#This Row],[W1]])-ROW(tblData[[#Headers],[Average]]),COUNTA(tblData[#Headers]))),"")</f>
        <v/>
      </c>
      <c r="D48" s="44" t="e">
        <f>LOOKUP(tblData[[#This Row],[Average]],GradeAvg,GradeLetter)</f>
        <v>#N/A</v>
      </c>
      <c r="E48" s="43"/>
      <c r="F48" s="43"/>
      <c r="G48" s="43"/>
      <c r="H48" s="43"/>
      <c r="I48" s="43"/>
      <c r="J48" s="43"/>
      <c r="K48" s="43"/>
      <c r="L48" s="43"/>
      <c r="M48" s="43"/>
      <c r="N48" s="43"/>
    </row>
    <row r="49" spans="2:14" ht="13.5" x14ac:dyDescent="0.3">
      <c r="B49" s="40" t="s">
        <v>20</v>
      </c>
      <c r="C49" s="41" t="str">
        <f>IFERROR(AVERAGE(tblData[[#This Row],[W1]]:INDEX(tblData[],ROW(tblData[[#This Row],[W1]])-ROW(tblData[[#Headers],[Average]]),COUNTA(tblData[#Headers]))),"")</f>
        <v/>
      </c>
      <c r="D49" s="44" t="e">
        <f>LOOKUP(tblData[[#This Row],[Average]],GradeAvg,GradeLetter)</f>
        <v>#N/A</v>
      </c>
      <c r="E49" s="43"/>
      <c r="F49" s="43"/>
      <c r="G49" s="43"/>
      <c r="H49" s="43"/>
      <c r="I49" s="43"/>
      <c r="J49" s="43"/>
      <c r="K49" s="43"/>
      <c r="L49" s="43"/>
      <c r="M49" s="43"/>
      <c r="N49" s="43"/>
    </row>
    <row r="50" spans="2:14" ht="13.5" x14ac:dyDescent="0.3">
      <c r="B50" s="40" t="s">
        <v>20</v>
      </c>
      <c r="C50" s="41" t="str">
        <f>IFERROR(AVERAGE(tblData[[#This Row],[W1]]:INDEX(tblData[],ROW(tblData[[#This Row],[W1]])-ROW(tblData[[#Headers],[Average]]),COUNTA(tblData[#Headers]))),"")</f>
        <v/>
      </c>
      <c r="D50" s="44" t="e">
        <f>LOOKUP(tblData[[#This Row],[Average]],GradeAvg,GradeLetter)</f>
        <v>#N/A</v>
      </c>
      <c r="E50" s="43"/>
      <c r="F50" s="43"/>
      <c r="G50" s="43"/>
      <c r="H50" s="43"/>
      <c r="I50" s="43"/>
      <c r="J50" s="43"/>
      <c r="K50" s="43"/>
      <c r="L50" s="43"/>
      <c r="M50" s="43"/>
      <c r="N50" s="43"/>
    </row>
    <row r="51" spans="2:14" ht="13.5" x14ac:dyDescent="0.3">
      <c r="B51" s="40" t="s">
        <v>20</v>
      </c>
      <c r="C51" s="41" t="str">
        <f>IFERROR(AVERAGE(tblData[[#This Row],[W1]]:INDEX(tblData[],ROW(tblData[[#This Row],[W1]])-ROW(tblData[[#Headers],[Average]]),COUNTA(tblData[#Headers]))),"")</f>
        <v/>
      </c>
      <c r="D51" s="44" t="e">
        <f>LOOKUP(tblData[[#This Row],[Average]],GradeAvg,GradeLetter)</f>
        <v>#N/A</v>
      </c>
      <c r="E51" s="43"/>
      <c r="F51" s="43"/>
      <c r="G51" s="43"/>
      <c r="H51" s="43"/>
      <c r="I51" s="43"/>
      <c r="J51" s="43"/>
      <c r="K51" s="43"/>
      <c r="L51" s="43"/>
      <c r="M51" s="43"/>
      <c r="N51" s="43"/>
    </row>
    <row r="52" spans="2:14" ht="13.5" x14ac:dyDescent="0.3">
      <c r="B52" s="40" t="s">
        <v>20</v>
      </c>
      <c r="C52" s="41" t="str">
        <f>IFERROR(AVERAGE(tblData[[#This Row],[W1]]:INDEX(tblData[],ROW(tblData[[#This Row],[W1]])-ROW(tblData[[#Headers],[Average]]),COUNTA(tblData[#Headers]))),"")</f>
        <v/>
      </c>
      <c r="D52" s="44" t="e">
        <f>LOOKUP(tblData[[#This Row],[Average]],GradeAvg,GradeLetter)</f>
        <v>#N/A</v>
      </c>
      <c r="E52" s="43"/>
      <c r="F52" s="43"/>
      <c r="G52" s="43"/>
      <c r="H52" s="43"/>
      <c r="I52" s="43"/>
      <c r="J52" s="43"/>
      <c r="K52" s="43"/>
      <c r="L52" s="43"/>
      <c r="M52" s="43"/>
      <c r="N52" s="43"/>
    </row>
    <row r="53" spans="2:14" ht="13.5" x14ac:dyDescent="0.3">
      <c r="B53" s="40" t="s">
        <v>20</v>
      </c>
      <c r="C53" s="41" t="str">
        <f>IFERROR(AVERAGE(tblData[[#This Row],[W1]]:INDEX(tblData[],ROW(tblData[[#This Row],[W1]])-ROW(tblData[[#Headers],[Average]]),COUNTA(tblData[#Headers]))),"")</f>
        <v/>
      </c>
      <c r="D53" s="44" t="e">
        <f>LOOKUP(tblData[[#This Row],[Average]],GradeAvg,GradeLetter)</f>
        <v>#N/A</v>
      </c>
      <c r="E53" s="43"/>
      <c r="F53" s="43"/>
      <c r="G53" s="43"/>
      <c r="H53" s="43"/>
      <c r="I53" s="43"/>
      <c r="J53" s="43"/>
      <c r="K53" s="43"/>
      <c r="L53" s="43"/>
      <c r="M53" s="43"/>
      <c r="N53" s="43"/>
    </row>
  </sheetData>
  <mergeCells count="4">
    <mergeCell ref="E2:G2"/>
    <mergeCell ref="E3:G3"/>
    <mergeCell ref="E4:G4"/>
    <mergeCell ref="B2:D3"/>
  </mergeCells>
  <conditionalFormatting sqref="C8:N53">
    <cfRule type="iconSet" priority="2">
      <iconSet iconSet="3Arrows">
        <cfvo type="percent" val="0"/>
        <cfvo type="percent" val="33"/>
        <cfvo type="percent" val="67"/>
      </iconSet>
    </cfRule>
  </conditionalFormatting>
  <printOptions horizontalCentered="1"/>
  <pageMargins left="0.4" right="0.4" top="0.4" bottom="0.4" header="0.3" footer="0.3"/>
  <pageSetup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workbookViewId="0">
      <selection activeCell="M2" sqref="M2"/>
    </sheetView>
  </sheetViews>
  <sheetFormatPr defaultRowHeight="11.25" x14ac:dyDescent="0.2"/>
  <cols>
    <col min="1" max="1" width="3" customWidth="1"/>
    <col min="2" max="2" width="24.6640625" customWidth="1"/>
    <col min="3" max="3" width="10.5" customWidth="1"/>
    <col min="4" max="4" width="11.1640625" customWidth="1"/>
    <col min="5" max="5" width="10.6640625" customWidth="1"/>
    <col min="6" max="6" width="11.33203125" customWidth="1"/>
    <col min="7" max="7" width="11.1640625" customWidth="1"/>
    <col min="8" max="8" width="12.33203125" customWidth="1"/>
    <col min="9" max="9" width="18.83203125" customWidth="1"/>
    <col min="10" max="10" width="16.5" customWidth="1"/>
    <col min="11" max="11" width="18.33203125" customWidth="1"/>
    <col min="12" max="12" width="10.1640625" customWidth="1"/>
    <col min="13" max="13" width="18.6640625" customWidth="1"/>
    <col min="14" max="14" width="11.33203125" customWidth="1"/>
    <col min="15" max="15" width="10.6640625" customWidth="1"/>
    <col min="16" max="16" width="10.1640625" customWidth="1"/>
    <col min="17" max="17" width="18.5" customWidth="1"/>
    <col min="18" max="18" width="16.33203125" customWidth="1"/>
    <col min="19" max="19" width="16" customWidth="1"/>
    <col min="20" max="20" width="8.1640625" customWidth="1"/>
    <col min="21" max="21" width="10.1640625" customWidth="1"/>
  </cols>
  <sheetData>
    <row r="1" spans="1:21" x14ac:dyDescent="0.2">
      <c r="A1" s="17"/>
      <c r="B1" s="17"/>
      <c r="C1" s="17"/>
      <c r="D1" s="17"/>
      <c r="E1" s="17"/>
      <c r="F1" s="17"/>
      <c r="G1" s="17"/>
      <c r="H1" s="17"/>
      <c r="I1" s="18"/>
      <c r="J1" s="18"/>
      <c r="K1" s="18"/>
      <c r="L1" s="19"/>
      <c r="M1" s="18"/>
      <c r="N1" s="17"/>
      <c r="O1" s="17"/>
      <c r="P1" s="17"/>
      <c r="Q1" s="17"/>
      <c r="R1" s="17"/>
    </row>
    <row r="2" spans="1:21" ht="15.75" x14ac:dyDescent="0.3">
      <c r="A2" s="17"/>
      <c r="B2" s="10" t="s">
        <v>33</v>
      </c>
      <c r="C2" s="10"/>
      <c r="D2" s="10"/>
      <c r="E2" s="20" t="s">
        <v>21</v>
      </c>
      <c r="F2" s="20"/>
      <c r="G2" s="20"/>
      <c r="H2" s="21" t="s">
        <v>0</v>
      </c>
      <c r="I2" s="35"/>
      <c r="J2" s="35"/>
      <c r="K2" s="35"/>
      <c r="L2" s="35"/>
      <c r="M2" s="35"/>
      <c r="N2" s="22"/>
      <c r="O2" s="17"/>
      <c r="P2" s="17"/>
      <c r="Q2" s="17"/>
      <c r="R2" s="17"/>
    </row>
    <row r="3" spans="1:21" ht="15.75" x14ac:dyDescent="0.3">
      <c r="A3" s="17"/>
      <c r="B3" s="10"/>
      <c r="C3" s="10"/>
      <c r="D3" s="10"/>
      <c r="E3" s="20" t="s">
        <v>55</v>
      </c>
      <c r="F3" s="20"/>
      <c r="G3" s="20"/>
      <c r="H3" s="23" t="s">
        <v>1</v>
      </c>
      <c r="I3" s="37" t="s">
        <v>9</v>
      </c>
      <c r="J3" s="37" t="s">
        <v>2</v>
      </c>
      <c r="K3" s="37" t="s">
        <v>3</v>
      </c>
      <c r="L3" s="37" t="s">
        <v>4</v>
      </c>
      <c r="M3" s="37" t="s">
        <v>5</v>
      </c>
      <c r="N3" s="24"/>
      <c r="O3" s="17"/>
      <c r="P3" s="17"/>
      <c r="Q3" s="17"/>
      <c r="R3" s="17"/>
    </row>
    <row r="4" spans="1:21" ht="15.75" x14ac:dyDescent="0.3">
      <c r="A4" s="17"/>
      <c r="B4" s="17"/>
      <c r="C4" s="17"/>
      <c r="D4" s="17"/>
      <c r="E4" s="20" t="s">
        <v>7</v>
      </c>
      <c r="F4" s="20"/>
      <c r="G4" s="20"/>
      <c r="H4" s="25"/>
      <c r="I4" s="31" t="s">
        <v>34</v>
      </c>
      <c r="J4" s="31" t="s">
        <v>35</v>
      </c>
      <c r="K4" s="31" t="s">
        <v>36</v>
      </c>
      <c r="L4" s="32" t="s">
        <v>37</v>
      </c>
      <c r="M4" s="33" t="s">
        <v>38</v>
      </c>
      <c r="N4" s="26"/>
      <c r="O4" s="17"/>
      <c r="P4" s="17"/>
      <c r="Q4" s="17"/>
      <c r="R4" s="17"/>
    </row>
    <row r="5" spans="1:21" x14ac:dyDescent="0.2">
      <c r="A5" s="17"/>
      <c r="B5" s="17"/>
      <c r="C5" s="17"/>
      <c r="D5" s="17"/>
      <c r="E5" s="17"/>
      <c r="F5" s="17"/>
      <c r="G5" s="17"/>
      <c r="H5" s="17"/>
      <c r="I5" s="17"/>
      <c r="J5" s="17"/>
      <c r="K5" s="17"/>
      <c r="L5" s="17"/>
      <c r="M5" s="17"/>
      <c r="N5" s="17"/>
      <c r="O5" s="17"/>
      <c r="P5" s="17"/>
      <c r="Q5" s="17"/>
      <c r="R5" s="17"/>
    </row>
    <row r="6" spans="1:21" x14ac:dyDescent="0.2">
      <c r="A6" s="17"/>
      <c r="B6" s="17"/>
      <c r="C6" s="17"/>
      <c r="D6" s="17"/>
      <c r="E6" s="17"/>
      <c r="F6" s="17"/>
      <c r="G6" s="17"/>
      <c r="H6" s="17"/>
      <c r="I6" s="17"/>
      <c r="J6" s="17"/>
      <c r="K6" s="17"/>
      <c r="L6" s="17"/>
      <c r="M6" s="17"/>
      <c r="N6" s="17"/>
      <c r="O6" s="17"/>
      <c r="P6" s="17"/>
      <c r="Q6" s="17"/>
      <c r="R6" s="17"/>
    </row>
    <row r="7" spans="1:21" x14ac:dyDescent="0.2">
      <c r="A7" s="17"/>
      <c r="B7" s="17" t="s">
        <v>6</v>
      </c>
      <c r="C7" s="27" t="s">
        <v>0</v>
      </c>
      <c r="D7" s="27" t="s">
        <v>8</v>
      </c>
      <c r="E7" s="27" t="s">
        <v>39</v>
      </c>
      <c r="F7" s="27" t="s">
        <v>40</v>
      </c>
      <c r="G7" s="27" t="s">
        <v>41</v>
      </c>
      <c r="H7" s="27" t="s">
        <v>29</v>
      </c>
      <c r="I7" s="17" t="s">
        <v>45</v>
      </c>
      <c r="J7" s="17" t="s">
        <v>46</v>
      </c>
      <c r="K7" s="17" t="s">
        <v>47</v>
      </c>
      <c r="L7" s="17" t="s">
        <v>44</v>
      </c>
      <c r="M7" s="17" t="s">
        <v>48</v>
      </c>
      <c r="N7" s="17" t="s">
        <v>49</v>
      </c>
      <c r="O7" s="17" t="s">
        <v>42</v>
      </c>
      <c r="P7" s="17" t="s">
        <v>50</v>
      </c>
      <c r="Q7" s="17" t="s">
        <v>51</v>
      </c>
      <c r="R7" s="17" t="s">
        <v>52</v>
      </c>
      <c r="S7" s="17" t="s">
        <v>53</v>
      </c>
      <c r="T7" s="17" t="s">
        <v>54</v>
      </c>
      <c r="U7" s="17" t="s">
        <v>43</v>
      </c>
    </row>
    <row r="8" spans="1:21" x14ac:dyDescent="0.2">
      <c r="A8" s="17"/>
      <c r="B8" s="7" t="s">
        <v>20</v>
      </c>
      <c r="C8" s="28">
        <f>IFERROR(AVERAGE(tblData45[[#This Row],[T1W8]]:INDEX(tblData45[],ROW(tblData45[[#This Row],[T1W8]])-ROW(tblData45[[#Headers],[Average]]),COUNTA(tblData45[#Headers]))),"")</f>
        <v>9</v>
      </c>
      <c r="D8" s="29" t="str">
        <f>LOOKUP(tblData45[[#This Row],[Average]],GradeAvg,GradeLetter)</f>
        <v>B</v>
      </c>
      <c r="E8" s="11">
        <v>10</v>
      </c>
      <c r="F8" s="11">
        <v>8</v>
      </c>
      <c r="G8" s="11">
        <v>9</v>
      </c>
      <c r="H8" s="11"/>
      <c r="I8" s="45"/>
      <c r="J8" s="45"/>
      <c r="K8" s="45"/>
      <c r="L8" s="45"/>
      <c r="M8" s="45"/>
      <c r="N8" s="45"/>
      <c r="O8" s="45"/>
      <c r="P8" s="45"/>
      <c r="Q8" s="45"/>
      <c r="R8" s="45"/>
      <c r="S8" s="45"/>
      <c r="T8" s="45"/>
      <c r="U8" s="45"/>
    </row>
    <row r="9" spans="1:21" x14ac:dyDescent="0.2">
      <c r="A9" s="17"/>
      <c r="B9" s="7" t="s">
        <v>20</v>
      </c>
      <c r="C9" s="28">
        <f>IFERROR(AVERAGE(tblData45[[#This Row],[T1W8]]:INDEX(tblData45[],ROW(tblData45[[#This Row],[T1W8]])-ROW(tblData45[[#Headers],[Average]]),COUNTA(tblData45[#Headers]))),"")</f>
        <v>7.666666666666667</v>
      </c>
      <c r="D9" s="29" t="str">
        <f>LOOKUP(tblData45[[#This Row],[Average]],GradeAvg,GradeLetter)</f>
        <v>C</v>
      </c>
      <c r="E9" s="11">
        <v>8</v>
      </c>
      <c r="F9" s="11">
        <v>7</v>
      </c>
      <c r="G9" s="11">
        <v>8</v>
      </c>
      <c r="H9" s="11"/>
      <c r="I9" s="45"/>
      <c r="J9" s="45"/>
      <c r="K9" s="45"/>
      <c r="L9" s="45"/>
      <c r="M9" s="45"/>
      <c r="N9" s="45"/>
      <c r="O9" s="45"/>
      <c r="P9" s="45"/>
      <c r="Q9" s="45"/>
      <c r="R9" s="45"/>
      <c r="S9" s="45"/>
      <c r="T9" s="45"/>
      <c r="U9" s="45"/>
    </row>
    <row r="10" spans="1:21" x14ac:dyDescent="0.2">
      <c r="A10" s="17"/>
      <c r="B10" s="7" t="s">
        <v>20</v>
      </c>
      <c r="C10" s="28">
        <f>IFERROR(AVERAGE(tblData45[[#This Row],[T1W8]]:INDEX(tblData45[],ROW(tblData45[[#This Row],[T1W8]])-ROW(tblData45[[#Headers],[Average]]),COUNTA(tblData45[#Headers]))),"")</f>
        <v>5</v>
      </c>
      <c r="D10" s="29" t="str">
        <f>LOOKUP(tblData45[[#This Row],[Average]],GradeAvg,GradeLetter)</f>
        <v>D</v>
      </c>
      <c r="E10" s="11">
        <v>5</v>
      </c>
      <c r="F10" s="11">
        <v>5</v>
      </c>
      <c r="G10" s="11">
        <v>5</v>
      </c>
      <c r="H10" s="11"/>
      <c r="I10" s="45"/>
      <c r="J10" s="45"/>
      <c r="K10" s="45"/>
      <c r="L10" s="45"/>
      <c r="M10" s="45"/>
      <c r="N10" s="45"/>
      <c r="O10" s="45"/>
      <c r="P10" s="45"/>
      <c r="Q10" s="45"/>
      <c r="R10" s="45"/>
      <c r="S10" s="45"/>
      <c r="T10" s="45"/>
      <c r="U10" s="45"/>
    </row>
    <row r="11" spans="1:21" x14ac:dyDescent="0.2">
      <c r="A11" s="17"/>
      <c r="B11" s="7" t="s">
        <v>20</v>
      </c>
      <c r="C11" s="28" t="str">
        <f>IFERROR(AVERAGE(tblData45[[#This Row],[T1W8]]:INDEX(tblData45[],ROW(tblData45[[#This Row],[T1W8]])-ROW(tblData45[[#Headers],[Average]]),COUNTA(tblData45[#Headers]))),"")</f>
        <v/>
      </c>
      <c r="D11" s="30" t="e">
        <f>LOOKUP(tblData45[[#This Row],[Average]],GradeAvg,GradeLetter)</f>
        <v>#N/A</v>
      </c>
      <c r="E11" s="11"/>
      <c r="F11" s="11"/>
      <c r="G11" s="11"/>
      <c r="H11" s="11"/>
      <c r="I11" s="45"/>
      <c r="J11" s="45"/>
      <c r="K11" s="45"/>
      <c r="L11" s="45"/>
      <c r="M11" s="45"/>
      <c r="N11" s="45"/>
      <c r="O11" s="45"/>
      <c r="P11" s="45"/>
      <c r="Q11" s="45"/>
      <c r="R11" s="45"/>
      <c r="S11" s="45"/>
      <c r="T11" s="45"/>
      <c r="U11" s="45"/>
    </row>
    <row r="12" spans="1:21" x14ac:dyDescent="0.2">
      <c r="A12" s="17"/>
      <c r="B12" s="7" t="s">
        <v>20</v>
      </c>
      <c r="C12" s="28" t="str">
        <f>IFERROR(AVERAGE(tblData45[[#This Row],[T1W8]]:INDEX(tblData45[],ROW(tblData45[[#This Row],[T1W8]])-ROW(tblData45[[#Headers],[Average]]),COUNTA(tblData45[#Headers]))),"")</f>
        <v/>
      </c>
      <c r="D12" s="30" t="e">
        <f>LOOKUP(tblData45[[#This Row],[Average]],GradeAvg,GradeLetter)</f>
        <v>#N/A</v>
      </c>
      <c r="E12" s="11"/>
      <c r="F12" s="11"/>
      <c r="G12" s="11"/>
      <c r="H12" s="11"/>
      <c r="I12" s="45"/>
      <c r="J12" s="45"/>
      <c r="K12" s="45"/>
      <c r="L12" s="45"/>
      <c r="M12" s="45"/>
      <c r="N12" s="45"/>
      <c r="O12" s="45"/>
      <c r="P12" s="45"/>
      <c r="Q12" s="45"/>
      <c r="R12" s="45"/>
      <c r="S12" s="45"/>
      <c r="T12" s="45"/>
      <c r="U12" s="45"/>
    </row>
    <row r="13" spans="1:21" x14ac:dyDescent="0.2">
      <c r="A13" s="17"/>
      <c r="B13" s="7" t="s">
        <v>20</v>
      </c>
      <c r="C13" s="28" t="str">
        <f>IFERROR(AVERAGE(tblData45[[#This Row],[T1W8]]:INDEX(tblData45[],ROW(tblData45[[#This Row],[T1W8]])-ROW(tblData45[[#Headers],[Average]]),COUNTA(tblData45[#Headers]))),"")</f>
        <v/>
      </c>
      <c r="D13" s="30" t="e">
        <f>LOOKUP(tblData45[[#This Row],[Average]],GradeAvg,GradeLetter)</f>
        <v>#N/A</v>
      </c>
      <c r="E13" s="11"/>
      <c r="F13" s="11"/>
      <c r="G13" s="11"/>
      <c r="H13" s="11"/>
      <c r="I13" s="45"/>
      <c r="J13" s="45"/>
      <c r="K13" s="45"/>
      <c r="L13" s="45"/>
      <c r="M13" s="45"/>
      <c r="N13" s="45"/>
      <c r="O13" s="45"/>
      <c r="P13" s="45"/>
      <c r="Q13" s="45"/>
      <c r="R13" s="45"/>
      <c r="S13" s="45"/>
      <c r="T13" s="45"/>
      <c r="U13" s="45"/>
    </row>
    <row r="14" spans="1:21" x14ac:dyDescent="0.2">
      <c r="A14" s="17"/>
      <c r="B14" s="7" t="s">
        <v>20</v>
      </c>
      <c r="C14" s="28" t="str">
        <f>IFERROR(AVERAGE(tblData45[[#This Row],[T1W8]]:INDEX(tblData45[],ROW(tblData45[[#This Row],[T1W8]])-ROW(tblData45[[#Headers],[Average]]),COUNTA(tblData45[#Headers]))),"")</f>
        <v/>
      </c>
      <c r="D14" s="30" t="e">
        <f>LOOKUP(tblData45[[#This Row],[Average]],GradeAvg,GradeLetter)</f>
        <v>#N/A</v>
      </c>
      <c r="E14" s="11"/>
      <c r="F14" s="11"/>
      <c r="G14" s="11"/>
      <c r="H14" s="11"/>
      <c r="I14" s="45"/>
      <c r="J14" s="45"/>
      <c r="K14" s="45"/>
      <c r="L14" s="45"/>
      <c r="M14" s="45"/>
      <c r="N14" s="45"/>
      <c r="O14" s="45"/>
      <c r="P14" s="45"/>
      <c r="Q14" s="45"/>
      <c r="R14" s="45"/>
      <c r="S14" s="45"/>
      <c r="T14" s="45"/>
      <c r="U14" s="45"/>
    </row>
    <row r="15" spans="1:21" x14ac:dyDescent="0.2">
      <c r="A15" s="17"/>
      <c r="B15" s="7" t="s">
        <v>20</v>
      </c>
      <c r="C15" s="28" t="str">
        <f>IFERROR(AVERAGE(tblData45[[#This Row],[T1W8]]:INDEX(tblData45[],ROW(tblData45[[#This Row],[T1W8]])-ROW(tblData45[[#Headers],[Average]]),COUNTA(tblData45[#Headers]))),"")</f>
        <v/>
      </c>
      <c r="D15" s="30" t="e">
        <f>LOOKUP(tblData45[[#This Row],[Average]],GradeAvg,GradeLetter)</f>
        <v>#N/A</v>
      </c>
      <c r="E15" s="11"/>
      <c r="F15" s="11"/>
      <c r="G15" s="11"/>
      <c r="H15" s="11"/>
      <c r="I15" s="45"/>
      <c r="J15" s="45"/>
      <c r="K15" s="45"/>
      <c r="L15" s="45"/>
      <c r="M15" s="45"/>
      <c r="N15" s="45"/>
      <c r="O15" s="45"/>
      <c r="P15" s="45"/>
      <c r="Q15" s="45"/>
      <c r="R15" s="45"/>
      <c r="S15" s="45"/>
      <c r="T15" s="45"/>
      <c r="U15" s="45"/>
    </row>
    <row r="16" spans="1:21" x14ac:dyDescent="0.2">
      <c r="A16" s="17"/>
      <c r="B16" s="7" t="s">
        <v>20</v>
      </c>
      <c r="C16" s="28" t="str">
        <f>IFERROR(AVERAGE(tblData45[[#This Row],[T1W8]]:INDEX(tblData45[],ROW(tblData45[[#This Row],[T1W8]])-ROW(tblData45[[#Headers],[Average]]),COUNTA(tblData45[#Headers]))),"")</f>
        <v/>
      </c>
      <c r="D16" s="30" t="e">
        <f>LOOKUP(tblData45[[#This Row],[Average]],GradeAvg,GradeLetter)</f>
        <v>#N/A</v>
      </c>
      <c r="E16" s="11"/>
      <c r="F16" s="11"/>
      <c r="G16" s="11"/>
      <c r="H16" s="11"/>
      <c r="I16" s="45"/>
      <c r="J16" s="45"/>
      <c r="K16" s="45"/>
      <c r="L16" s="45"/>
      <c r="M16" s="45"/>
      <c r="N16" s="45"/>
      <c r="O16" s="45"/>
      <c r="P16" s="45"/>
      <c r="Q16" s="45"/>
      <c r="R16" s="45"/>
      <c r="S16" s="45"/>
      <c r="T16" s="45"/>
      <c r="U16" s="45"/>
    </row>
    <row r="17" spans="1:21" x14ac:dyDescent="0.2">
      <c r="A17" s="17"/>
      <c r="B17" s="7" t="s">
        <v>20</v>
      </c>
      <c r="C17" s="28" t="str">
        <f>IFERROR(AVERAGE(tblData45[[#This Row],[T1W8]]:INDEX(tblData45[],ROW(tblData45[[#This Row],[T1W8]])-ROW(tblData45[[#Headers],[Average]]),COUNTA(tblData45[#Headers]))),"")</f>
        <v/>
      </c>
      <c r="D17" s="30" t="e">
        <f>LOOKUP(tblData45[[#This Row],[Average]],GradeAvg,GradeLetter)</f>
        <v>#N/A</v>
      </c>
      <c r="E17" s="11"/>
      <c r="F17" s="11"/>
      <c r="G17" s="11"/>
      <c r="H17" s="11"/>
      <c r="I17" s="45"/>
      <c r="J17" s="45"/>
      <c r="K17" s="45"/>
      <c r="L17" s="45"/>
      <c r="M17" s="45"/>
      <c r="N17" s="45"/>
      <c r="O17" s="45"/>
      <c r="P17" s="45"/>
      <c r="Q17" s="45"/>
      <c r="R17" s="45"/>
      <c r="S17" s="45"/>
      <c r="T17" s="45"/>
      <c r="U17" s="45"/>
    </row>
    <row r="18" spans="1:21" x14ac:dyDescent="0.2">
      <c r="A18" s="17"/>
      <c r="B18" s="7" t="s">
        <v>20</v>
      </c>
      <c r="C18" s="28" t="str">
        <f>IFERROR(AVERAGE(tblData45[[#This Row],[T1W8]]:INDEX(tblData45[],ROW(tblData45[[#This Row],[T1W8]])-ROW(tblData45[[#Headers],[Average]]),COUNTA(tblData45[#Headers]))),"")</f>
        <v/>
      </c>
      <c r="D18" s="30" t="e">
        <f>LOOKUP(tblData45[[#This Row],[Average]],GradeAvg,GradeLetter)</f>
        <v>#N/A</v>
      </c>
      <c r="E18" s="11"/>
      <c r="F18" s="11"/>
      <c r="G18" s="11"/>
      <c r="H18" s="11"/>
      <c r="I18" s="45"/>
      <c r="J18" s="45"/>
      <c r="K18" s="45"/>
      <c r="L18" s="45"/>
      <c r="M18" s="45"/>
      <c r="N18" s="45"/>
      <c r="O18" s="45"/>
      <c r="P18" s="45"/>
      <c r="Q18" s="45"/>
      <c r="R18" s="45"/>
      <c r="S18" s="45"/>
      <c r="T18" s="45"/>
      <c r="U18" s="45"/>
    </row>
    <row r="19" spans="1:21" x14ac:dyDescent="0.2">
      <c r="A19" s="17"/>
      <c r="B19" s="7" t="s">
        <v>20</v>
      </c>
      <c r="C19" s="28" t="str">
        <f>IFERROR(AVERAGE(tblData45[[#This Row],[T1W8]]:INDEX(tblData45[],ROW(tblData45[[#This Row],[T1W8]])-ROW(tblData45[[#Headers],[Average]]),COUNTA(tblData45[#Headers]))),"")</f>
        <v/>
      </c>
      <c r="D19" s="30" t="e">
        <f>LOOKUP(tblData45[[#This Row],[Average]],GradeAvg,GradeLetter)</f>
        <v>#N/A</v>
      </c>
      <c r="E19" s="11"/>
      <c r="F19" s="11"/>
      <c r="G19" s="11"/>
      <c r="H19" s="11"/>
      <c r="I19" s="45"/>
      <c r="J19" s="45"/>
      <c r="K19" s="45"/>
      <c r="L19" s="45"/>
      <c r="M19" s="45"/>
      <c r="N19" s="45"/>
      <c r="O19" s="45"/>
      <c r="P19" s="45"/>
      <c r="Q19" s="45"/>
      <c r="R19" s="45"/>
      <c r="S19" s="45"/>
      <c r="T19" s="45"/>
      <c r="U19" s="45"/>
    </row>
    <row r="20" spans="1:21" x14ac:dyDescent="0.2">
      <c r="A20" s="17"/>
      <c r="B20" s="7" t="s">
        <v>20</v>
      </c>
      <c r="C20" s="28" t="str">
        <f>IFERROR(AVERAGE(tblData45[[#This Row],[T1W8]]:INDEX(tblData45[],ROW(tblData45[[#This Row],[T1W8]])-ROW(tblData45[[#Headers],[Average]]),COUNTA(tblData45[#Headers]))),"")</f>
        <v/>
      </c>
      <c r="D20" s="30" t="e">
        <f>LOOKUP(tblData45[[#This Row],[Average]],GradeAvg,GradeLetter)</f>
        <v>#N/A</v>
      </c>
      <c r="E20" s="11"/>
      <c r="F20" s="11"/>
      <c r="G20" s="11"/>
      <c r="H20" s="11"/>
      <c r="I20" s="45"/>
      <c r="J20" s="45"/>
      <c r="K20" s="45"/>
      <c r="L20" s="45"/>
      <c r="M20" s="45"/>
      <c r="N20" s="45"/>
      <c r="O20" s="45"/>
      <c r="P20" s="45"/>
      <c r="Q20" s="45"/>
      <c r="R20" s="45"/>
      <c r="S20" s="45"/>
      <c r="T20" s="45"/>
      <c r="U20" s="45"/>
    </row>
    <row r="21" spans="1:21" x14ac:dyDescent="0.2">
      <c r="A21" s="17"/>
      <c r="B21" s="7" t="s">
        <v>20</v>
      </c>
      <c r="C21" s="28" t="str">
        <f>IFERROR(AVERAGE(tblData45[[#This Row],[T1W8]]:INDEX(tblData45[],ROW(tblData45[[#This Row],[T1W8]])-ROW(tblData45[[#Headers],[Average]]),COUNTA(tblData45[#Headers]))),"")</f>
        <v/>
      </c>
      <c r="D21" s="30" t="e">
        <f>LOOKUP(tblData45[[#This Row],[Average]],GradeAvg,GradeLetter)</f>
        <v>#N/A</v>
      </c>
      <c r="E21" s="11"/>
      <c r="F21" s="11"/>
      <c r="G21" s="11"/>
      <c r="H21" s="11"/>
      <c r="I21" s="45"/>
      <c r="J21" s="45"/>
      <c r="K21" s="45"/>
      <c r="L21" s="45"/>
      <c r="M21" s="45"/>
      <c r="N21" s="45"/>
      <c r="O21" s="45"/>
      <c r="P21" s="45"/>
      <c r="Q21" s="45"/>
      <c r="R21" s="45"/>
      <c r="S21" s="45"/>
      <c r="T21" s="45"/>
      <c r="U21" s="45"/>
    </row>
    <row r="22" spans="1:21" x14ac:dyDescent="0.2">
      <c r="A22" s="17"/>
      <c r="B22" s="7" t="s">
        <v>20</v>
      </c>
      <c r="C22" s="28" t="str">
        <f>IFERROR(AVERAGE(tblData45[[#This Row],[T1W8]]:INDEX(tblData45[],ROW(tblData45[[#This Row],[T1W8]])-ROW(tblData45[[#Headers],[Average]]),COUNTA(tblData45[#Headers]))),"")</f>
        <v/>
      </c>
      <c r="D22" s="30" t="e">
        <f>LOOKUP(tblData45[[#This Row],[Average]],GradeAvg,GradeLetter)</f>
        <v>#N/A</v>
      </c>
      <c r="E22" s="11"/>
      <c r="F22" s="11"/>
      <c r="G22" s="11"/>
      <c r="H22" s="11"/>
      <c r="I22" s="45"/>
      <c r="J22" s="45"/>
      <c r="K22" s="45"/>
      <c r="L22" s="45"/>
      <c r="M22" s="45"/>
      <c r="N22" s="45"/>
      <c r="O22" s="45"/>
      <c r="P22" s="45"/>
      <c r="Q22" s="45"/>
      <c r="R22" s="45"/>
      <c r="S22" s="45"/>
      <c r="T22" s="45"/>
      <c r="U22" s="45"/>
    </row>
    <row r="23" spans="1:21" x14ac:dyDescent="0.2">
      <c r="A23" s="17"/>
      <c r="B23" s="7" t="s">
        <v>20</v>
      </c>
      <c r="C23" s="28" t="str">
        <f>IFERROR(AVERAGE(tblData45[[#This Row],[T1W8]]:INDEX(tblData45[],ROW(tblData45[[#This Row],[T1W8]])-ROW(tblData45[[#Headers],[Average]]),COUNTA(tblData45[#Headers]))),"")</f>
        <v/>
      </c>
      <c r="D23" s="30" t="e">
        <f>LOOKUP(tblData45[[#This Row],[Average]],GradeAvg,GradeLetter)</f>
        <v>#N/A</v>
      </c>
      <c r="E23" s="11"/>
      <c r="F23" s="11"/>
      <c r="G23" s="11"/>
      <c r="H23" s="11"/>
      <c r="I23" s="45"/>
      <c r="J23" s="45"/>
      <c r="K23" s="45"/>
      <c r="L23" s="45"/>
      <c r="M23" s="45"/>
      <c r="N23" s="45"/>
      <c r="O23" s="45"/>
      <c r="P23" s="45"/>
      <c r="Q23" s="45"/>
      <c r="R23" s="45"/>
      <c r="S23" s="45"/>
      <c r="T23" s="45"/>
      <c r="U23" s="45"/>
    </row>
    <row r="24" spans="1:21" x14ac:dyDescent="0.2">
      <c r="A24" s="17"/>
      <c r="B24" s="7" t="s">
        <v>20</v>
      </c>
      <c r="C24" s="28" t="str">
        <f>IFERROR(AVERAGE(tblData45[[#This Row],[T1W8]]:INDEX(tblData45[],ROW(tblData45[[#This Row],[T1W8]])-ROW(tblData45[[#Headers],[Average]]),COUNTA(tblData45[#Headers]))),"")</f>
        <v/>
      </c>
      <c r="D24" s="30" t="e">
        <f>LOOKUP(tblData45[[#This Row],[Average]],GradeAvg,GradeLetter)</f>
        <v>#N/A</v>
      </c>
      <c r="E24" s="11"/>
      <c r="F24" s="11"/>
      <c r="G24" s="11"/>
      <c r="H24" s="11"/>
      <c r="I24" s="45"/>
      <c r="J24" s="45"/>
      <c r="K24" s="45"/>
      <c r="L24" s="45"/>
      <c r="M24" s="45"/>
      <c r="N24" s="45"/>
      <c r="O24" s="45"/>
      <c r="P24" s="45"/>
      <c r="Q24" s="45"/>
      <c r="R24" s="45"/>
      <c r="S24" s="45"/>
      <c r="T24" s="45"/>
      <c r="U24" s="45"/>
    </row>
    <row r="25" spans="1:21" x14ac:dyDescent="0.2">
      <c r="A25" s="17"/>
      <c r="B25" s="7" t="s">
        <v>20</v>
      </c>
      <c r="C25" s="28" t="str">
        <f>IFERROR(AVERAGE(tblData45[[#This Row],[T1W8]]:INDEX(tblData45[],ROW(tblData45[[#This Row],[T1W8]])-ROW(tblData45[[#Headers],[Average]]),COUNTA(tblData45[#Headers]))),"")</f>
        <v/>
      </c>
      <c r="D25" s="30" t="e">
        <f>LOOKUP(tblData45[[#This Row],[Average]],GradeAvg,GradeLetter)</f>
        <v>#N/A</v>
      </c>
      <c r="E25" s="11"/>
      <c r="F25" s="11"/>
      <c r="G25" s="11"/>
      <c r="H25" s="11"/>
      <c r="I25" s="45"/>
      <c r="J25" s="45"/>
      <c r="K25" s="45"/>
      <c r="L25" s="45"/>
      <c r="M25" s="45"/>
      <c r="N25" s="45"/>
      <c r="O25" s="45"/>
      <c r="P25" s="45"/>
      <c r="Q25" s="45"/>
      <c r="R25" s="45"/>
      <c r="S25" s="45"/>
      <c r="T25" s="45"/>
      <c r="U25" s="45"/>
    </row>
    <row r="26" spans="1:21" x14ac:dyDescent="0.2">
      <c r="A26" s="17"/>
      <c r="B26" s="7" t="s">
        <v>20</v>
      </c>
      <c r="C26" s="28" t="str">
        <f>IFERROR(AVERAGE(tblData45[[#This Row],[T1W8]]:INDEX(tblData45[],ROW(tblData45[[#This Row],[T1W8]])-ROW(tblData45[[#Headers],[Average]]),COUNTA(tblData45[#Headers]))),"")</f>
        <v/>
      </c>
      <c r="D26" s="30" t="e">
        <f>LOOKUP(tblData45[[#This Row],[Average]],GradeAvg,GradeLetter)</f>
        <v>#N/A</v>
      </c>
      <c r="E26" s="11"/>
      <c r="F26" s="11"/>
      <c r="G26" s="11"/>
      <c r="H26" s="11"/>
      <c r="I26" s="45"/>
      <c r="J26" s="45"/>
      <c r="K26" s="45"/>
      <c r="L26" s="45"/>
      <c r="M26" s="45"/>
      <c r="N26" s="45"/>
      <c r="O26" s="45"/>
      <c r="P26" s="45"/>
      <c r="Q26" s="45"/>
      <c r="R26" s="45"/>
      <c r="S26" s="45"/>
      <c r="T26" s="45"/>
      <c r="U26" s="45"/>
    </row>
    <row r="27" spans="1:21" x14ac:dyDescent="0.2">
      <c r="A27" s="17"/>
      <c r="B27" s="7" t="s">
        <v>20</v>
      </c>
      <c r="C27" s="28" t="str">
        <f>IFERROR(AVERAGE(tblData45[[#This Row],[T1W8]]:INDEX(tblData45[],ROW(tblData45[[#This Row],[T1W8]])-ROW(tblData45[[#Headers],[Average]]),COUNTA(tblData45[#Headers]))),"")</f>
        <v/>
      </c>
      <c r="D27" s="30" t="e">
        <f>LOOKUP(tblData45[[#This Row],[Average]],GradeAvg,GradeLetter)</f>
        <v>#N/A</v>
      </c>
      <c r="E27" s="11"/>
      <c r="F27" s="11"/>
      <c r="G27" s="11"/>
      <c r="H27" s="11"/>
      <c r="I27" s="45"/>
      <c r="J27" s="45"/>
      <c r="K27" s="45"/>
      <c r="L27" s="45"/>
      <c r="M27" s="45"/>
      <c r="N27" s="45"/>
      <c r="O27" s="45"/>
      <c r="P27" s="45"/>
      <c r="Q27" s="45"/>
      <c r="R27" s="45"/>
      <c r="S27" s="45"/>
      <c r="T27" s="45"/>
      <c r="U27" s="45"/>
    </row>
    <row r="28" spans="1:21" x14ac:dyDescent="0.2">
      <c r="A28" s="17"/>
      <c r="B28" s="7" t="s">
        <v>20</v>
      </c>
      <c r="C28" s="28" t="str">
        <f>IFERROR(AVERAGE(tblData45[[#This Row],[T1W8]]:INDEX(tblData45[],ROW(tblData45[[#This Row],[T1W8]])-ROW(tblData45[[#Headers],[Average]]),COUNTA(tblData45[#Headers]))),"")</f>
        <v/>
      </c>
      <c r="D28" s="30" t="e">
        <f>LOOKUP(tblData45[[#This Row],[Average]],GradeAvg,GradeLetter)</f>
        <v>#N/A</v>
      </c>
      <c r="E28" s="11"/>
      <c r="F28" s="11"/>
      <c r="G28" s="11"/>
      <c r="H28" s="11"/>
      <c r="I28" s="45"/>
      <c r="J28" s="45"/>
      <c r="K28" s="45"/>
      <c r="L28" s="45"/>
      <c r="M28" s="45"/>
      <c r="N28" s="45"/>
      <c r="O28" s="45"/>
      <c r="P28" s="45"/>
      <c r="Q28" s="45"/>
      <c r="R28" s="45"/>
      <c r="S28" s="45"/>
      <c r="T28" s="45"/>
      <c r="U28" s="45"/>
    </row>
    <row r="29" spans="1:21" x14ac:dyDescent="0.2">
      <c r="A29" s="17"/>
      <c r="B29" s="7" t="s">
        <v>20</v>
      </c>
      <c r="C29" s="28" t="str">
        <f>IFERROR(AVERAGE(tblData45[[#This Row],[T1W8]]:INDEX(tblData45[],ROW(tblData45[[#This Row],[T1W8]])-ROW(tblData45[[#Headers],[Average]]),COUNTA(tblData45[#Headers]))),"")</f>
        <v/>
      </c>
      <c r="D29" s="30" t="e">
        <f>LOOKUP(tblData45[[#This Row],[Average]],GradeAvg,GradeLetter)</f>
        <v>#N/A</v>
      </c>
      <c r="E29" s="11"/>
      <c r="F29" s="11"/>
      <c r="G29" s="11"/>
      <c r="H29" s="11"/>
      <c r="I29" s="45"/>
      <c r="J29" s="45"/>
      <c r="K29" s="45"/>
      <c r="L29" s="45"/>
      <c r="M29" s="45"/>
      <c r="N29" s="45"/>
      <c r="O29" s="45"/>
      <c r="P29" s="45"/>
      <c r="Q29" s="45"/>
      <c r="R29" s="45"/>
      <c r="S29" s="45"/>
      <c r="T29" s="45"/>
      <c r="U29" s="45"/>
    </row>
    <row r="30" spans="1:21" x14ac:dyDescent="0.2">
      <c r="A30" s="17"/>
      <c r="B30" s="7" t="s">
        <v>20</v>
      </c>
      <c r="C30" s="28" t="str">
        <f>IFERROR(AVERAGE(tblData45[[#This Row],[T1W8]]:INDEX(tblData45[],ROW(tblData45[[#This Row],[T1W8]])-ROW(tblData45[[#Headers],[Average]]),COUNTA(tblData45[#Headers]))),"")</f>
        <v/>
      </c>
      <c r="D30" s="30" t="e">
        <f>LOOKUP(tblData45[[#This Row],[Average]],GradeAvg,GradeLetter)</f>
        <v>#N/A</v>
      </c>
      <c r="E30" s="11"/>
      <c r="F30" s="11"/>
      <c r="G30" s="11"/>
      <c r="H30" s="11"/>
      <c r="I30" s="45"/>
      <c r="J30" s="45"/>
      <c r="K30" s="45"/>
      <c r="L30" s="45"/>
      <c r="M30" s="45"/>
      <c r="N30" s="45"/>
      <c r="O30" s="45"/>
      <c r="P30" s="45"/>
      <c r="Q30" s="45"/>
      <c r="R30" s="45"/>
      <c r="S30" s="45"/>
      <c r="T30" s="45"/>
      <c r="U30" s="45"/>
    </row>
    <row r="31" spans="1:21" x14ac:dyDescent="0.2">
      <c r="A31" s="17"/>
      <c r="B31" s="7" t="s">
        <v>20</v>
      </c>
      <c r="C31" s="28" t="str">
        <f>IFERROR(AVERAGE(tblData45[[#This Row],[T1W8]]:INDEX(tblData45[],ROW(tblData45[[#This Row],[T1W8]])-ROW(tblData45[[#Headers],[Average]]),COUNTA(tblData45[#Headers]))),"")</f>
        <v/>
      </c>
      <c r="D31" s="30" t="e">
        <f>LOOKUP(tblData45[[#This Row],[Average]],GradeAvg,GradeLetter)</f>
        <v>#N/A</v>
      </c>
      <c r="E31" s="11"/>
      <c r="F31" s="11"/>
      <c r="G31" s="11"/>
      <c r="H31" s="11"/>
      <c r="I31" s="45"/>
      <c r="J31" s="45"/>
      <c r="K31" s="45"/>
      <c r="L31" s="45"/>
      <c r="M31" s="45"/>
      <c r="N31" s="45"/>
      <c r="O31" s="45"/>
      <c r="P31" s="45"/>
      <c r="Q31" s="45"/>
      <c r="R31" s="45"/>
      <c r="S31" s="45"/>
      <c r="T31" s="45"/>
      <c r="U31" s="45"/>
    </row>
    <row r="32" spans="1:21" x14ac:dyDescent="0.2">
      <c r="A32" s="17"/>
      <c r="B32" s="7" t="s">
        <v>20</v>
      </c>
      <c r="C32" s="28" t="str">
        <f>IFERROR(AVERAGE(tblData45[[#This Row],[T1W8]]:INDEX(tblData45[],ROW(tblData45[[#This Row],[T1W8]])-ROW(tblData45[[#Headers],[Average]]),COUNTA(tblData45[#Headers]))),"")</f>
        <v/>
      </c>
      <c r="D32" s="30" t="e">
        <f>LOOKUP(tblData45[[#This Row],[Average]],GradeAvg,GradeLetter)</f>
        <v>#N/A</v>
      </c>
      <c r="E32" s="11"/>
      <c r="F32" s="11"/>
      <c r="G32" s="11"/>
      <c r="H32" s="11"/>
      <c r="I32" s="45"/>
      <c r="J32" s="45"/>
      <c r="K32" s="45"/>
      <c r="L32" s="45"/>
      <c r="M32" s="45"/>
      <c r="N32" s="45"/>
      <c r="O32" s="45"/>
      <c r="P32" s="45"/>
      <c r="Q32" s="45"/>
      <c r="R32" s="45"/>
      <c r="S32" s="45"/>
      <c r="T32" s="45"/>
      <c r="U32" s="45"/>
    </row>
    <row r="33" spans="1:21" x14ac:dyDescent="0.2">
      <c r="A33" s="17"/>
      <c r="B33" s="7" t="s">
        <v>20</v>
      </c>
      <c r="C33" s="28" t="str">
        <f>IFERROR(AVERAGE(tblData45[[#This Row],[T1W8]]:INDEX(tblData45[],ROW(tblData45[[#This Row],[T1W8]])-ROW(tblData45[[#Headers],[Average]]),COUNTA(tblData45[#Headers]))),"")</f>
        <v/>
      </c>
      <c r="D33" s="30" t="e">
        <f>LOOKUP(tblData45[[#This Row],[Average]],GradeAvg,GradeLetter)</f>
        <v>#N/A</v>
      </c>
      <c r="E33" s="11"/>
      <c r="F33" s="11"/>
      <c r="G33" s="11"/>
      <c r="H33" s="11"/>
      <c r="I33" s="45"/>
      <c r="J33" s="45"/>
      <c r="K33" s="45"/>
      <c r="L33" s="45"/>
      <c r="M33" s="45"/>
      <c r="N33" s="45"/>
      <c r="O33" s="45"/>
      <c r="P33" s="45"/>
      <c r="Q33" s="45"/>
      <c r="R33" s="45"/>
      <c r="S33" s="45"/>
      <c r="T33" s="45"/>
      <c r="U33" s="45"/>
    </row>
    <row r="34" spans="1:21" x14ac:dyDescent="0.2">
      <c r="A34" s="17"/>
      <c r="B34" s="7" t="s">
        <v>20</v>
      </c>
      <c r="C34" s="28" t="str">
        <f>IFERROR(AVERAGE(tblData45[[#This Row],[T1W8]]:INDEX(tblData45[],ROW(tblData45[[#This Row],[T1W8]])-ROW(tblData45[[#Headers],[Average]]),COUNTA(tblData45[#Headers]))),"")</f>
        <v/>
      </c>
      <c r="D34" s="30" t="e">
        <f>LOOKUP(tblData45[[#This Row],[Average]],GradeAvg,GradeLetter)</f>
        <v>#N/A</v>
      </c>
      <c r="E34" s="11"/>
      <c r="F34" s="11"/>
      <c r="G34" s="11"/>
      <c r="H34" s="11"/>
      <c r="I34" s="45"/>
      <c r="J34" s="45"/>
      <c r="K34" s="45"/>
      <c r="L34" s="45"/>
      <c r="M34" s="45"/>
      <c r="N34" s="45"/>
      <c r="O34" s="45"/>
      <c r="P34" s="45"/>
      <c r="Q34" s="45"/>
      <c r="R34" s="45"/>
      <c r="S34" s="45"/>
      <c r="T34" s="45"/>
      <c r="U34" s="45"/>
    </row>
    <row r="35" spans="1:21" x14ac:dyDescent="0.2">
      <c r="A35" s="17"/>
      <c r="B35" s="7" t="s">
        <v>20</v>
      </c>
      <c r="C35" s="28" t="str">
        <f>IFERROR(AVERAGE(tblData45[[#This Row],[T1W8]]:INDEX(tblData45[],ROW(tblData45[[#This Row],[T1W8]])-ROW(tblData45[[#Headers],[Average]]),COUNTA(tblData45[#Headers]))),"")</f>
        <v/>
      </c>
      <c r="D35" s="30" t="e">
        <f>LOOKUP(tblData45[[#This Row],[Average]],GradeAvg,GradeLetter)</f>
        <v>#N/A</v>
      </c>
      <c r="E35" s="11"/>
      <c r="F35" s="11"/>
      <c r="G35" s="11"/>
      <c r="H35" s="11"/>
      <c r="I35" s="45"/>
      <c r="J35" s="45"/>
      <c r="K35" s="45"/>
      <c r="L35" s="45"/>
      <c r="M35" s="45"/>
      <c r="N35" s="45"/>
      <c r="O35" s="45"/>
      <c r="P35" s="45"/>
      <c r="Q35" s="45"/>
      <c r="R35" s="45"/>
      <c r="S35" s="45"/>
      <c r="T35" s="45"/>
      <c r="U35" s="45"/>
    </row>
    <row r="36" spans="1:21" x14ac:dyDescent="0.2">
      <c r="A36" s="17"/>
      <c r="B36" s="7" t="s">
        <v>20</v>
      </c>
      <c r="C36" s="28" t="str">
        <f>IFERROR(AVERAGE(tblData45[[#This Row],[T1W8]]:INDEX(tblData45[],ROW(tblData45[[#This Row],[T1W8]])-ROW(tblData45[[#Headers],[Average]]),COUNTA(tblData45[#Headers]))),"")</f>
        <v/>
      </c>
      <c r="D36" s="30" t="e">
        <f>LOOKUP(tblData45[[#This Row],[Average]],GradeAvg,GradeLetter)</f>
        <v>#N/A</v>
      </c>
      <c r="E36" s="11"/>
      <c r="F36" s="11"/>
      <c r="G36" s="11"/>
      <c r="H36" s="11"/>
      <c r="I36" s="45"/>
      <c r="J36" s="45"/>
      <c r="K36" s="45"/>
      <c r="L36" s="45"/>
      <c r="M36" s="45"/>
      <c r="N36" s="45"/>
      <c r="O36" s="45"/>
      <c r="P36" s="45"/>
      <c r="Q36" s="45"/>
      <c r="R36" s="45"/>
      <c r="S36" s="45"/>
      <c r="T36" s="45"/>
      <c r="U36" s="45"/>
    </row>
    <row r="37" spans="1:21" x14ac:dyDescent="0.2">
      <c r="A37" s="17"/>
      <c r="B37" s="7" t="s">
        <v>20</v>
      </c>
      <c r="C37" s="28" t="str">
        <f>IFERROR(AVERAGE(tblData45[[#This Row],[T1W8]]:INDEX(tblData45[],ROW(tblData45[[#This Row],[T1W8]])-ROW(tblData45[[#Headers],[Average]]),COUNTA(tblData45[#Headers]))),"")</f>
        <v/>
      </c>
      <c r="D37" s="30" t="e">
        <f>LOOKUP(tblData45[[#This Row],[Average]],GradeAvg,GradeLetter)</f>
        <v>#N/A</v>
      </c>
      <c r="E37" s="11"/>
      <c r="F37" s="11"/>
      <c r="G37" s="11"/>
      <c r="H37" s="11"/>
      <c r="I37" s="45"/>
      <c r="J37" s="45"/>
      <c r="K37" s="45"/>
      <c r="L37" s="45"/>
      <c r="M37" s="45"/>
      <c r="N37" s="45"/>
      <c r="O37" s="45"/>
      <c r="P37" s="45"/>
      <c r="Q37" s="45"/>
      <c r="R37" s="45"/>
      <c r="S37" s="45"/>
      <c r="T37" s="45"/>
      <c r="U37" s="45"/>
    </row>
    <row r="38" spans="1:21" x14ac:dyDescent="0.2">
      <c r="A38" s="17"/>
      <c r="B38" s="7" t="s">
        <v>20</v>
      </c>
      <c r="C38" s="28" t="str">
        <f>IFERROR(AVERAGE(tblData45[[#This Row],[T1W8]]:INDEX(tblData45[],ROW(tblData45[[#This Row],[T1W8]])-ROW(tblData45[[#Headers],[Average]]),COUNTA(tblData45[#Headers]))),"")</f>
        <v/>
      </c>
      <c r="D38" s="30" t="e">
        <f>LOOKUP(tblData45[[#This Row],[Average]],GradeAvg,GradeLetter)</f>
        <v>#N/A</v>
      </c>
      <c r="E38" s="11"/>
      <c r="F38" s="11"/>
      <c r="G38" s="11"/>
      <c r="H38" s="11"/>
      <c r="I38" s="45"/>
      <c r="J38" s="45"/>
      <c r="K38" s="45"/>
      <c r="L38" s="45"/>
      <c r="M38" s="45"/>
      <c r="N38" s="45"/>
      <c r="O38" s="45"/>
      <c r="P38" s="45"/>
      <c r="Q38" s="45"/>
      <c r="R38" s="45"/>
      <c r="S38" s="45"/>
      <c r="T38" s="45"/>
      <c r="U38" s="45"/>
    </row>
    <row r="39" spans="1:21" x14ac:dyDescent="0.2">
      <c r="A39" s="17"/>
      <c r="B39" s="7" t="s">
        <v>20</v>
      </c>
      <c r="C39" s="28" t="str">
        <f>IFERROR(AVERAGE(tblData45[[#This Row],[T1W8]]:INDEX(tblData45[],ROW(tblData45[[#This Row],[T1W8]])-ROW(tblData45[[#Headers],[Average]]),COUNTA(tblData45[#Headers]))),"")</f>
        <v/>
      </c>
      <c r="D39" s="30" t="e">
        <f>LOOKUP(tblData45[[#This Row],[Average]],GradeAvg,GradeLetter)</f>
        <v>#N/A</v>
      </c>
      <c r="E39" s="11"/>
      <c r="F39" s="11"/>
      <c r="G39" s="11"/>
      <c r="H39" s="11"/>
      <c r="I39" s="45"/>
      <c r="J39" s="45"/>
      <c r="K39" s="45"/>
      <c r="L39" s="45"/>
      <c r="M39" s="45"/>
      <c r="N39" s="45"/>
      <c r="O39" s="45"/>
      <c r="P39" s="45"/>
      <c r="Q39" s="45"/>
      <c r="R39" s="45"/>
      <c r="S39" s="45"/>
      <c r="T39" s="45"/>
      <c r="U39" s="45"/>
    </row>
    <row r="40" spans="1:21" x14ac:dyDescent="0.2">
      <c r="A40" s="17"/>
      <c r="B40" s="7" t="s">
        <v>20</v>
      </c>
      <c r="C40" s="28" t="str">
        <f>IFERROR(AVERAGE(tblData45[[#This Row],[T1W8]]:INDEX(tblData45[],ROW(tblData45[[#This Row],[T1W8]])-ROW(tblData45[[#Headers],[Average]]),COUNTA(tblData45[#Headers]))),"")</f>
        <v/>
      </c>
      <c r="D40" s="30" t="e">
        <f>LOOKUP(tblData45[[#This Row],[Average]],GradeAvg,GradeLetter)</f>
        <v>#N/A</v>
      </c>
      <c r="E40" s="11"/>
      <c r="F40" s="11"/>
      <c r="G40" s="11"/>
      <c r="H40" s="11"/>
      <c r="I40" s="45"/>
      <c r="J40" s="45"/>
      <c r="K40" s="45"/>
      <c r="L40" s="45"/>
      <c r="M40" s="45"/>
      <c r="N40" s="45"/>
      <c r="O40" s="45"/>
      <c r="P40" s="45"/>
      <c r="Q40" s="45"/>
      <c r="R40" s="45"/>
      <c r="S40" s="45"/>
      <c r="T40" s="45"/>
      <c r="U40" s="45"/>
    </row>
    <row r="41" spans="1:21" x14ac:dyDescent="0.2">
      <c r="A41" s="17"/>
      <c r="B41" s="7" t="s">
        <v>20</v>
      </c>
      <c r="C41" s="28" t="str">
        <f>IFERROR(AVERAGE(tblData45[[#This Row],[T1W8]]:INDEX(tblData45[],ROW(tblData45[[#This Row],[T1W8]])-ROW(tblData45[[#Headers],[Average]]),COUNTA(tblData45[#Headers]))),"")</f>
        <v/>
      </c>
      <c r="D41" s="30" t="e">
        <f>LOOKUP(tblData45[[#This Row],[Average]],GradeAvg,GradeLetter)</f>
        <v>#N/A</v>
      </c>
      <c r="E41" s="11"/>
      <c r="F41" s="11"/>
      <c r="G41" s="11"/>
      <c r="H41" s="11"/>
      <c r="I41" s="45"/>
      <c r="J41" s="45"/>
      <c r="K41" s="45"/>
      <c r="L41" s="45"/>
      <c r="M41" s="45"/>
      <c r="N41" s="45"/>
      <c r="O41" s="45"/>
      <c r="P41" s="45"/>
      <c r="Q41" s="45"/>
      <c r="R41" s="45"/>
      <c r="S41" s="45"/>
      <c r="T41" s="45"/>
      <c r="U41" s="45"/>
    </row>
    <row r="42" spans="1:21" x14ac:dyDescent="0.2">
      <c r="A42" s="17"/>
      <c r="B42" s="7" t="s">
        <v>20</v>
      </c>
      <c r="C42" s="28" t="str">
        <f>IFERROR(AVERAGE(tblData45[[#This Row],[T1W8]]:INDEX(tblData45[],ROW(tblData45[[#This Row],[T1W8]])-ROW(tblData45[[#Headers],[Average]]),COUNTA(tblData45[#Headers]))),"")</f>
        <v/>
      </c>
      <c r="D42" s="30" t="e">
        <f>LOOKUP(tblData45[[#This Row],[Average]],GradeAvg,GradeLetter)</f>
        <v>#N/A</v>
      </c>
      <c r="E42" s="11"/>
      <c r="F42" s="11"/>
      <c r="G42" s="11"/>
      <c r="H42" s="11"/>
      <c r="I42" s="45"/>
      <c r="J42" s="45"/>
      <c r="K42" s="45"/>
      <c r="L42" s="45"/>
      <c r="M42" s="45"/>
      <c r="N42" s="45"/>
      <c r="O42" s="45"/>
      <c r="P42" s="45"/>
      <c r="Q42" s="45"/>
      <c r="R42" s="45"/>
      <c r="S42" s="45"/>
      <c r="T42" s="45"/>
      <c r="U42" s="45"/>
    </row>
    <row r="43" spans="1:21" x14ac:dyDescent="0.2">
      <c r="A43" s="17"/>
      <c r="B43" s="7" t="s">
        <v>20</v>
      </c>
      <c r="C43" s="28" t="str">
        <f>IFERROR(AVERAGE(tblData45[[#This Row],[T1W8]]:INDEX(tblData45[],ROW(tblData45[[#This Row],[T1W8]])-ROW(tblData45[[#Headers],[Average]]),COUNTA(tblData45[#Headers]))),"")</f>
        <v/>
      </c>
      <c r="D43" s="30" t="e">
        <f>LOOKUP(tblData45[[#This Row],[Average]],GradeAvg,GradeLetter)</f>
        <v>#N/A</v>
      </c>
      <c r="E43" s="11"/>
      <c r="F43" s="11"/>
      <c r="G43" s="11"/>
      <c r="H43" s="11"/>
      <c r="I43" s="45"/>
      <c r="J43" s="45"/>
      <c r="K43" s="45"/>
      <c r="L43" s="45"/>
      <c r="M43" s="45"/>
      <c r="N43" s="45"/>
      <c r="O43" s="45"/>
      <c r="P43" s="45"/>
      <c r="Q43" s="45"/>
      <c r="R43" s="45"/>
      <c r="S43" s="45"/>
      <c r="T43" s="45"/>
      <c r="U43" s="45"/>
    </row>
    <row r="44" spans="1:21" x14ac:dyDescent="0.2">
      <c r="A44" s="17"/>
      <c r="B44" s="7" t="s">
        <v>20</v>
      </c>
      <c r="C44" s="28" t="str">
        <f>IFERROR(AVERAGE(tblData45[[#This Row],[T1W8]]:INDEX(tblData45[],ROW(tblData45[[#This Row],[T1W8]])-ROW(tblData45[[#Headers],[Average]]),COUNTA(tblData45[#Headers]))),"")</f>
        <v/>
      </c>
      <c r="D44" s="30" t="e">
        <f>LOOKUP(tblData45[[#This Row],[Average]],GradeAvg,GradeLetter)</f>
        <v>#N/A</v>
      </c>
      <c r="E44" s="11"/>
      <c r="F44" s="11"/>
      <c r="G44" s="11"/>
      <c r="H44" s="11"/>
      <c r="I44" s="45"/>
      <c r="J44" s="45"/>
      <c r="K44" s="45"/>
      <c r="L44" s="45"/>
      <c r="M44" s="45"/>
      <c r="N44" s="45"/>
      <c r="O44" s="45"/>
      <c r="P44" s="45"/>
      <c r="Q44" s="45"/>
      <c r="R44" s="45"/>
      <c r="S44" s="45"/>
      <c r="T44" s="45"/>
      <c r="U44" s="45"/>
    </row>
    <row r="45" spans="1:21" x14ac:dyDescent="0.2">
      <c r="A45" s="17"/>
      <c r="B45" s="7" t="s">
        <v>20</v>
      </c>
      <c r="C45" s="28" t="str">
        <f>IFERROR(AVERAGE(tblData45[[#This Row],[T1W8]]:INDEX(tblData45[],ROW(tblData45[[#This Row],[T1W8]])-ROW(tblData45[[#Headers],[Average]]),COUNTA(tblData45[#Headers]))),"")</f>
        <v/>
      </c>
      <c r="D45" s="30" t="e">
        <f>LOOKUP(tblData45[[#This Row],[Average]],GradeAvg,GradeLetter)</f>
        <v>#N/A</v>
      </c>
      <c r="E45" s="11"/>
      <c r="F45" s="11"/>
      <c r="G45" s="11"/>
      <c r="H45" s="11"/>
      <c r="I45" s="45"/>
      <c r="J45" s="45"/>
      <c r="K45" s="45"/>
      <c r="L45" s="45"/>
      <c r="M45" s="45"/>
      <c r="N45" s="45"/>
      <c r="O45" s="45"/>
      <c r="P45" s="45"/>
      <c r="Q45" s="45"/>
      <c r="R45" s="45"/>
      <c r="S45" s="45"/>
      <c r="T45" s="45"/>
      <c r="U45" s="45"/>
    </row>
    <row r="46" spans="1:21" x14ac:dyDescent="0.2">
      <c r="A46" s="17"/>
      <c r="B46" s="7" t="s">
        <v>20</v>
      </c>
      <c r="C46" s="28" t="str">
        <f>IFERROR(AVERAGE(tblData45[[#This Row],[T1W8]]:INDEX(tblData45[],ROW(tblData45[[#This Row],[T1W8]])-ROW(tblData45[[#Headers],[Average]]),COUNTA(tblData45[#Headers]))),"")</f>
        <v/>
      </c>
      <c r="D46" s="30" t="e">
        <f>LOOKUP(tblData45[[#This Row],[Average]],GradeAvg,GradeLetter)</f>
        <v>#N/A</v>
      </c>
      <c r="E46" s="11"/>
      <c r="F46" s="11"/>
      <c r="G46" s="11"/>
      <c r="H46" s="11"/>
      <c r="I46" s="45"/>
      <c r="J46" s="45"/>
      <c r="K46" s="45"/>
      <c r="L46" s="45"/>
      <c r="M46" s="45"/>
      <c r="N46" s="45"/>
      <c r="O46" s="45"/>
      <c r="P46" s="45"/>
      <c r="Q46" s="45"/>
      <c r="R46" s="45"/>
      <c r="S46" s="45"/>
      <c r="T46" s="45"/>
      <c r="U46" s="45"/>
    </row>
    <row r="47" spans="1:21" x14ac:dyDescent="0.2">
      <c r="A47" s="17"/>
      <c r="B47" s="7" t="s">
        <v>20</v>
      </c>
      <c r="C47" s="28" t="str">
        <f>IFERROR(AVERAGE(tblData45[[#This Row],[T1W8]]:INDEX(tblData45[],ROW(tblData45[[#This Row],[T1W8]])-ROW(tblData45[[#Headers],[Average]]),COUNTA(tblData45[#Headers]))),"")</f>
        <v/>
      </c>
      <c r="D47" s="30" t="e">
        <f>LOOKUP(tblData45[[#This Row],[Average]],GradeAvg,GradeLetter)</f>
        <v>#N/A</v>
      </c>
      <c r="E47" s="11"/>
      <c r="F47" s="11"/>
      <c r="G47" s="11"/>
      <c r="H47" s="11"/>
      <c r="I47" s="45"/>
      <c r="J47" s="45"/>
      <c r="K47" s="45"/>
      <c r="L47" s="45"/>
      <c r="M47" s="45"/>
      <c r="N47" s="45"/>
      <c r="O47" s="45"/>
      <c r="P47" s="45"/>
      <c r="Q47" s="45"/>
      <c r="R47" s="45"/>
      <c r="S47" s="45"/>
      <c r="T47" s="45"/>
      <c r="U47" s="45"/>
    </row>
    <row r="48" spans="1:21" x14ac:dyDescent="0.2">
      <c r="A48" s="17"/>
      <c r="B48" s="7" t="s">
        <v>20</v>
      </c>
      <c r="C48" s="28" t="str">
        <f>IFERROR(AVERAGE(tblData45[[#This Row],[T1W8]]:INDEX(tblData45[],ROW(tblData45[[#This Row],[T1W8]])-ROW(tblData45[[#Headers],[Average]]),COUNTA(tblData45[#Headers]))),"")</f>
        <v/>
      </c>
      <c r="D48" s="30" t="e">
        <f>LOOKUP(tblData45[[#This Row],[Average]],GradeAvg,GradeLetter)</f>
        <v>#N/A</v>
      </c>
      <c r="E48" s="11"/>
      <c r="F48" s="11"/>
      <c r="G48" s="11"/>
      <c r="H48" s="11"/>
      <c r="I48" s="45"/>
      <c r="J48" s="45"/>
      <c r="K48" s="45"/>
      <c r="L48" s="45"/>
      <c r="M48" s="45"/>
      <c r="N48" s="45"/>
      <c r="O48" s="45"/>
      <c r="P48" s="45"/>
      <c r="Q48" s="45"/>
      <c r="R48" s="45"/>
      <c r="S48" s="45"/>
      <c r="T48" s="45"/>
      <c r="U48" s="45"/>
    </row>
    <row r="49" spans="1:21" x14ac:dyDescent="0.2">
      <c r="A49" s="17"/>
      <c r="B49" s="7" t="s">
        <v>20</v>
      </c>
      <c r="C49" s="28" t="str">
        <f>IFERROR(AVERAGE(tblData45[[#This Row],[T1W8]]:INDEX(tblData45[],ROW(tblData45[[#This Row],[T1W8]])-ROW(tblData45[[#Headers],[Average]]),COUNTA(tblData45[#Headers]))),"")</f>
        <v/>
      </c>
      <c r="D49" s="30" t="e">
        <f>LOOKUP(tblData45[[#This Row],[Average]],GradeAvg,GradeLetter)</f>
        <v>#N/A</v>
      </c>
      <c r="E49" s="11"/>
      <c r="F49" s="11"/>
      <c r="G49" s="11"/>
      <c r="H49" s="11"/>
      <c r="I49" s="45"/>
      <c r="J49" s="45"/>
      <c r="K49" s="45"/>
      <c r="L49" s="45"/>
      <c r="M49" s="45"/>
      <c r="N49" s="45"/>
      <c r="O49" s="45"/>
      <c r="P49" s="45"/>
      <c r="Q49" s="45"/>
      <c r="R49" s="45"/>
      <c r="S49" s="45"/>
      <c r="T49" s="45"/>
      <c r="U49" s="45"/>
    </row>
    <row r="50" spans="1:21" x14ac:dyDescent="0.2">
      <c r="A50" s="17"/>
      <c r="B50" s="7" t="s">
        <v>20</v>
      </c>
      <c r="C50" s="28" t="str">
        <f>IFERROR(AVERAGE(tblData45[[#This Row],[T1W8]]:INDEX(tblData45[],ROW(tblData45[[#This Row],[T1W8]])-ROW(tblData45[[#Headers],[Average]]),COUNTA(tblData45[#Headers]))),"")</f>
        <v/>
      </c>
      <c r="D50" s="30" t="e">
        <f>LOOKUP(tblData45[[#This Row],[Average]],GradeAvg,GradeLetter)</f>
        <v>#N/A</v>
      </c>
      <c r="E50" s="11"/>
      <c r="F50" s="11"/>
      <c r="G50" s="11"/>
      <c r="H50" s="11"/>
      <c r="I50" s="45"/>
      <c r="J50" s="45"/>
      <c r="K50" s="45"/>
      <c r="L50" s="45"/>
      <c r="M50" s="45"/>
      <c r="N50" s="45"/>
      <c r="O50" s="45"/>
      <c r="P50" s="45"/>
      <c r="Q50" s="45"/>
      <c r="R50" s="45"/>
      <c r="S50" s="45"/>
      <c r="T50" s="45"/>
      <c r="U50" s="45"/>
    </row>
    <row r="51" spans="1:21" x14ac:dyDescent="0.2">
      <c r="A51" s="17"/>
      <c r="B51" s="7" t="s">
        <v>20</v>
      </c>
      <c r="C51" s="28" t="str">
        <f>IFERROR(AVERAGE(tblData45[[#This Row],[T1W8]]:INDEX(tblData45[],ROW(tblData45[[#This Row],[T1W8]])-ROW(tblData45[[#Headers],[Average]]),COUNTA(tblData45[#Headers]))),"")</f>
        <v/>
      </c>
      <c r="D51" s="30" t="e">
        <f>LOOKUP(tblData45[[#This Row],[Average]],GradeAvg,GradeLetter)</f>
        <v>#N/A</v>
      </c>
      <c r="E51" s="11"/>
      <c r="F51" s="11"/>
      <c r="G51" s="11"/>
      <c r="H51" s="11"/>
      <c r="I51" s="45"/>
      <c r="J51" s="45"/>
      <c r="K51" s="45"/>
      <c r="L51" s="45"/>
      <c r="M51" s="45"/>
      <c r="N51" s="45"/>
      <c r="O51" s="45"/>
      <c r="P51" s="45"/>
      <c r="Q51" s="45"/>
      <c r="R51" s="45"/>
      <c r="S51" s="45"/>
      <c r="T51" s="45"/>
      <c r="U51" s="45"/>
    </row>
    <row r="52" spans="1:21" x14ac:dyDescent="0.2">
      <c r="A52" s="17"/>
      <c r="B52" s="7" t="s">
        <v>20</v>
      </c>
      <c r="C52" s="28" t="str">
        <f>IFERROR(AVERAGE(tblData45[[#This Row],[T1W8]]:INDEX(tblData45[],ROW(tblData45[[#This Row],[T1W8]])-ROW(tblData45[[#Headers],[Average]]),COUNTA(tblData45[#Headers]))),"")</f>
        <v/>
      </c>
      <c r="D52" s="30" t="e">
        <f>LOOKUP(tblData45[[#This Row],[Average]],GradeAvg,GradeLetter)</f>
        <v>#N/A</v>
      </c>
      <c r="E52" s="11"/>
      <c r="F52" s="11"/>
      <c r="G52" s="11"/>
      <c r="H52" s="11"/>
      <c r="I52" s="45"/>
      <c r="J52" s="45"/>
      <c r="K52" s="45"/>
      <c r="L52" s="45"/>
      <c r="M52" s="45"/>
      <c r="N52" s="45"/>
      <c r="O52" s="45"/>
      <c r="P52" s="45"/>
      <c r="Q52" s="45"/>
      <c r="R52" s="45"/>
      <c r="S52" s="45"/>
      <c r="T52" s="45"/>
      <c r="U52" s="45"/>
    </row>
    <row r="53" spans="1:21" x14ac:dyDescent="0.2">
      <c r="A53" s="17"/>
      <c r="B53" s="7" t="s">
        <v>20</v>
      </c>
      <c r="C53" s="28" t="str">
        <f>IFERROR(AVERAGE(tblData45[[#This Row],[T1W8]]:INDEX(tblData45[],ROW(tblData45[[#This Row],[T1W8]])-ROW(tblData45[[#Headers],[Average]]),COUNTA(tblData45[#Headers]))),"")</f>
        <v/>
      </c>
      <c r="D53" s="30" t="e">
        <f>LOOKUP(tblData45[[#This Row],[Average]],GradeAvg,GradeLetter)</f>
        <v>#N/A</v>
      </c>
      <c r="E53" s="11"/>
      <c r="F53" s="11"/>
      <c r="G53" s="11"/>
      <c r="H53" s="11"/>
      <c r="I53" s="45"/>
      <c r="J53" s="45"/>
      <c r="K53" s="45"/>
      <c r="L53" s="45"/>
      <c r="M53" s="45"/>
      <c r="N53" s="45"/>
      <c r="O53" s="45"/>
      <c r="P53" s="45"/>
      <c r="Q53" s="45"/>
      <c r="R53" s="45"/>
      <c r="S53" s="45"/>
      <c r="T53" s="45"/>
      <c r="U53" s="45"/>
    </row>
  </sheetData>
  <mergeCells count="4">
    <mergeCell ref="B2:D3"/>
    <mergeCell ref="E2:G2"/>
    <mergeCell ref="E3:G3"/>
    <mergeCell ref="E4:G4"/>
  </mergeCells>
  <conditionalFormatting sqref="C8:H53">
    <cfRule type="iconSet" priority="4">
      <iconSet iconSet="3Arrows">
        <cfvo type="percent" val="0"/>
        <cfvo type="percent" val="33"/>
        <cfvo type="percent" val="67"/>
      </iconSet>
    </cfRule>
  </conditionalFormatting>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3"/>
  <sheetViews>
    <sheetView topLeftCell="A2" zoomScale="115" zoomScaleNormal="115" workbookViewId="0">
      <selection activeCell="I2" sqref="I2:M4"/>
    </sheetView>
  </sheetViews>
  <sheetFormatPr defaultRowHeight="11.25" x14ac:dyDescent="0.2"/>
  <cols>
    <col min="1" max="1" width="3.83203125" customWidth="1"/>
    <col min="2" max="2" width="26.6640625" customWidth="1"/>
    <col min="3" max="3" width="12.33203125" customWidth="1"/>
    <col min="4" max="4" width="9.6640625" customWidth="1"/>
    <col min="5" max="5" width="11.1640625" customWidth="1"/>
    <col min="6" max="6" width="10.6640625" customWidth="1"/>
    <col min="7" max="8" width="11" customWidth="1"/>
    <col min="9" max="9" width="10.1640625" customWidth="1"/>
    <col min="10" max="10" width="10.33203125" customWidth="1"/>
    <col min="11" max="11" width="10.5" customWidth="1"/>
    <col min="12" max="12" width="11.33203125" customWidth="1"/>
  </cols>
  <sheetData>
    <row r="1" spans="2:14" x14ac:dyDescent="0.2">
      <c r="I1" s="13">
        <v>0.25</v>
      </c>
      <c r="J1" s="13">
        <v>0.5</v>
      </c>
      <c r="K1" s="13">
        <v>0.75</v>
      </c>
      <c r="L1" s="14">
        <v>0.875</v>
      </c>
      <c r="M1" s="13">
        <v>1</v>
      </c>
    </row>
    <row r="2" spans="2:14" ht="16.5" x14ac:dyDescent="0.3">
      <c r="B2" s="10" t="s">
        <v>33</v>
      </c>
      <c r="C2" s="10"/>
      <c r="D2" s="10"/>
      <c r="E2" s="9" t="s">
        <v>21</v>
      </c>
      <c r="F2" s="9"/>
      <c r="G2" s="9"/>
      <c r="H2" s="3" t="s">
        <v>0</v>
      </c>
      <c r="I2" s="35">
        <v>2.5</v>
      </c>
      <c r="J2" s="35">
        <v>5</v>
      </c>
      <c r="K2" s="35">
        <v>7.5</v>
      </c>
      <c r="L2" s="35">
        <v>8.75</v>
      </c>
      <c r="M2" s="35">
        <v>10</v>
      </c>
      <c r="N2" s="4"/>
    </row>
    <row r="3" spans="2:14" ht="16.5" x14ac:dyDescent="0.3">
      <c r="B3" s="10"/>
      <c r="C3" s="10"/>
      <c r="D3" s="10"/>
      <c r="E3" s="9" t="s">
        <v>31</v>
      </c>
      <c r="F3" s="9"/>
      <c r="G3" s="9"/>
      <c r="H3" s="5" t="s">
        <v>1</v>
      </c>
      <c r="I3" s="37" t="s">
        <v>9</v>
      </c>
      <c r="J3" s="37" t="s">
        <v>2</v>
      </c>
      <c r="K3" s="37" t="s">
        <v>3</v>
      </c>
      <c r="L3" s="37" t="s">
        <v>4</v>
      </c>
      <c r="M3" s="37" t="s">
        <v>5</v>
      </c>
      <c r="N3" s="6"/>
    </row>
    <row r="4" spans="2:14" ht="16.5" x14ac:dyDescent="0.3">
      <c r="E4" s="9" t="s">
        <v>7</v>
      </c>
      <c r="F4" s="9"/>
      <c r="G4" s="9"/>
      <c r="H4" s="1"/>
      <c r="I4" s="31" t="s">
        <v>34</v>
      </c>
      <c r="J4" s="31" t="s">
        <v>35</v>
      </c>
      <c r="K4" s="31" t="s">
        <v>36</v>
      </c>
      <c r="L4" s="32" t="s">
        <v>37</v>
      </c>
      <c r="M4" s="33" t="s">
        <v>38</v>
      </c>
      <c r="N4" s="2"/>
    </row>
    <row r="7" spans="2:14" x14ac:dyDescent="0.2">
      <c r="B7" t="s">
        <v>6</v>
      </c>
      <c r="C7" s="12" t="s">
        <v>0</v>
      </c>
      <c r="D7" s="12" t="s">
        <v>8</v>
      </c>
      <c r="E7" s="12" t="s">
        <v>22</v>
      </c>
      <c r="F7" s="12" t="s">
        <v>23</v>
      </c>
      <c r="G7" s="12" t="s">
        <v>24</v>
      </c>
      <c r="H7" s="12" t="s">
        <v>25</v>
      </c>
      <c r="I7" s="12" t="s">
        <v>26</v>
      </c>
      <c r="J7" s="12" t="s">
        <v>27</v>
      </c>
      <c r="K7" s="12" t="s">
        <v>28</v>
      </c>
      <c r="L7" s="12" t="s">
        <v>29</v>
      </c>
    </row>
    <row r="8" spans="2:14" x14ac:dyDescent="0.2">
      <c r="B8" s="7" t="s">
        <v>20</v>
      </c>
      <c r="C8" s="16">
        <f>IFERROR(AVERAGE(tblData3[[#This Row],[T1W4]]:INDEX(tblData3[],ROW(tblData3[[#This Row],[T1W4]])-ROW(tblData3[[#Headers],[Average]]),COUNTA(tblData3[#Headers]))),"")</f>
        <v>9</v>
      </c>
      <c r="D8" s="8" t="str">
        <f>LOOKUP(tblData3[[#This Row],[Average]],GradeAvg,GradeLetter)</f>
        <v>B</v>
      </c>
      <c r="E8" s="11">
        <v>10</v>
      </c>
      <c r="F8" s="11">
        <v>8</v>
      </c>
      <c r="G8" s="11">
        <v>9</v>
      </c>
      <c r="H8" s="11"/>
      <c r="I8" s="11"/>
      <c r="J8" s="11"/>
      <c r="K8" s="11"/>
      <c r="L8" s="11"/>
    </row>
    <row r="9" spans="2:14" x14ac:dyDescent="0.2">
      <c r="B9" s="7" t="s">
        <v>20</v>
      </c>
      <c r="C9" s="16">
        <f>IFERROR(AVERAGE(tblData3[[#This Row],[T1W4]]:INDEX(tblData3[],ROW(tblData3[[#This Row],[T1W4]])-ROW(tblData3[[#Headers],[Average]]),COUNTA(tblData3[#Headers]))),"")</f>
        <v>7.666666666666667</v>
      </c>
      <c r="D9" s="8" t="str">
        <f>LOOKUP(tblData3[[#This Row],[Average]],GradeAvg,GradeLetter)</f>
        <v>C</v>
      </c>
      <c r="E9" s="11">
        <v>8</v>
      </c>
      <c r="F9" s="11">
        <v>7</v>
      </c>
      <c r="G9" s="11">
        <v>8</v>
      </c>
      <c r="H9" s="11"/>
      <c r="I9" s="11"/>
      <c r="J9" s="11"/>
      <c r="K9" s="11"/>
      <c r="L9" s="11"/>
    </row>
    <row r="10" spans="2:14" x14ac:dyDescent="0.2">
      <c r="B10" s="7" t="s">
        <v>20</v>
      </c>
      <c r="C10" s="16">
        <f>IFERROR(AVERAGE(tblData3[[#This Row],[T1W4]]:INDEX(tblData3[],ROW(tblData3[[#This Row],[T1W4]])-ROW(tblData3[[#Headers],[Average]]),COUNTA(tblData3[#Headers]))),"")</f>
        <v>5</v>
      </c>
      <c r="D10" s="8" t="str">
        <f>LOOKUP(tblData3[[#This Row],[Average]],GradeAvg,GradeLetter)</f>
        <v>D</v>
      </c>
      <c r="E10" s="11">
        <v>5</v>
      </c>
      <c r="F10" s="11">
        <v>5</v>
      </c>
      <c r="G10" s="11">
        <v>5</v>
      </c>
      <c r="H10" s="11"/>
      <c r="I10" s="11"/>
      <c r="J10" s="11"/>
      <c r="K10" s="11"/>
      <c r="L10" s="11"/>
    </row>
    <row r="11" spans="2:14" x14ac:dyDescent="0.2">
      <c r="B11" s="7" t="s">
        <v>20</v>
      </c>
      <c r="C11" s="16" t="str">
        <f>IFERROR(AVERAGE(tblData3[[#This Row],[T1W4]]:INDEX(tblData3[],ROW(tblData3[[#This Row],[T1W4]])-ROW(tblData3[[#Headers],[Average]]),COUNTA(tblData3[#Headers]))),"")</f>
        <v/>
      </c>
      <c r="D11" s="15" t="e">
        <f>LOOKUP(tblData3[[#This Row],[Average]],GradeAvg,GradeLetter)</f>
        <v>#N/A</v>
      </c>
      <c r="E11" s="11"/>
      <c r="F11" s="11"/>
      <c r="G11" s="11"/>
      <c r="H11" s="11"/>
      <c r="I11" s="11"/>
      <c r="J11" s="11"/>
      <c r="K11" s="11"/>
      <c r="L11" s="11"/>
    </row>
    <row r="12" spans="2:14" x14ac:dyDescent="0.2">
      <c r="B12" s="7" t="s">
        <v>20</v>
      </c>
      <c r="C12" s="16" t="str">
        <f>IFERROR(AVERAGE(tblData3[[#This Row],[T1W4]]:INDEX(tblData3[],ROW(tblData3[[#This Row],[T1W4]])-ROW(tblData3[[#Headers],[Average]]),COUNTA(tblData3[#Headers]))),"")</f>
        <v/>
      </c>
      <c r="D12" s="15" t="e">
        <f>LOOKUP(tblData3[[#This Row],[Average]],GradeAvg,GradeLetter)</f>
        <v>#N/A</v>
      </c>
      <c r="E12" s="11"/>
      <c r="F12" s="11"/>
      <c r="G12" s="11"/>
      <c r="H12" s="11"/>
      <c r="I12" s="11"/>
      <c r="J12" s="11"/>
      <c r="K12" s="11"/>
      <c r="L12" s="11"/>
    </row>
    <row r="13" spans="2:14" x14ac:dyDescent="0.2">
      <c r="B13" s="7" t="s">
        <v>20</v>
      </c>
      <c r="C13" s="16" t="str">
        <f>IFERROR(AVERAGE(tblData3[[#This Row],[T1W4]]:INDEX(tblData3[],ROW(tblData3[[#This Row],[T1W4]])-ROW(tblData3[[#Headers],[Average]]),COUNTA(tblData3[#Headers]))),"")</f>
        <v/>
      </c>
      <c r="D13" s="15" t="e">
        <f>LOOKUP(tblData3[[#This Row],[Average]],GradeAvg,GradeLetter)</f>
        <v>#N/A</v>
      </c>
      <c r="E13" s="11"/>
      <c r="F13" s="11"/>
      <c r="G13" s="11"/>
      <c r="H13" s="11"/>
      <c r="I13" s="11"/>
      <c r="J13" s="11"/>
      <c r="K13" s="11"/>
      <c r="L13" s="11"/>
    </row>
    <row r="14" spans="2:14" x14ac:dyDescent="0.2">
      <c r="B14" s="7" t="s">
        <v>20</v>
      </c>
      <c r="C14" s="16" t="str">
        <f>IFERROR(AVERAGE(tblData3[[#This Row],[T1W4]]:INDEX(tblData3[],ROW(tblData3[[#This Row],[T1W4]])-ROW(tblData3[[#Headers],[Average]]),COUNTA(tblData3[#Headers]))),"")</f>
        <v/>
      </c>
      <c r="D14" s="15" t="e">
        <f>LOOKUP(tblData3[[#This Row],[Average]],GradeAvg,GradeLetter)</f>
        <v>#N/A</v>
      </c>
      <c r="E14" s="11"/>
      <c r="F14" s="11"/>
      <c r="G14" s="11"/>
      <c r="H14" s="11"/>
      <c r="I14" s="11"/>
      <c r="J14" s="11"/>
      <c r="K14" s="11"/>
      <c r="L14" s="11"/>
    </row>
    <row r="15" spans="2:14" x14ac:dyDescent="0.2">
      <c r="B15" s="7" t="s">
        <v>20</v>
      </c>
      <c r="C15" s="16" t="str">
        <f>IFERROR(AVERAGE(tblData3[[#This Row],[T1W4]]:INDEX(tblData3[],ROW(tblData3[[#This Row],[T1W4]])-ROW(tblData3[[#Headers],[Average]]),COUNTA(tblData3[#Headers]))),"")</f>
        <v/>
      </c>
      <c r="D15" s="15" t="e">
        <f>LOOKUP(tblData3[[#This Row],[Average]],GradeAvg,GradeLetter)</f>
        <v>#N/A</v>
      </c>
      <c r="E15" s="11"/>
      <c r="F15" s="11"/>
      <c r="G15" s="11"/>
      <c r="H15" s="11"/>
      <c r="I15" s="11"/>
      <c r="J15" s="11"/>
      <c r="K15" s="11"/>
      <c r="L15" s="11"/>
    </row>
    <row r="16" spans="2:14" x14ac:dyDescent="0.2">
      <c r="B16" s="7" t="s">
        <v>20</v>
      </c>
      <c r="C16" s="16" t="str">
        <f>IFERROR(AVERAGE(tblData3[[#This Row],[T1W4]]:INDEX(tblData3[],ROW(tblData3[[#This Row],[T1W4]])-ROW(tblData3[[#Headers],[Average]]),COUNTA(tblData3[#Headers]))),"")</f>
        <v/>
      </c>
      <c r="D16" s="15" t="e">
        <f>LOOKUP(tblData3[[#This Row],[Average]],GradeAvg,GradeLetter)</f>
        <v>#N/A</v>
      </c>
      <c r="E16" s="11"/>
      <c r="F16" s="11"/>
      <c r="G16" s="11"/>
      <c r="H16" s="11"/>
      <c r="I16" s="11"/>
      <c r="J16" s="11"/>
      <c r="K16" s="11"/>
      <c r="L16" s="11"/>
    </row>
    <row r="17" spans="2:12" x14ac:dyDescent="0.2">
      <c r="B17" s="7" t="s">
        <v>20</v>
      </c>
      <c r="C17" s="16" t="str">
        <f>IFERROR(AVERAGE(tblData3[[#This Row],[T1W4]]:INDEX(tblData3[],ROW(tblData3[[#This Row],[T1W4]])-ROW(tblData3[[#Headers],[Average]]),COUNTA(tblData3[#Headers]))),"")</f>
        <v/>
      </c>
      <c r="D17" s="15" t="e">
        <f>LOOKUP(tblData3[[#This Row],[Average]],GradeAvg,GradeLetter)</f>
        <v>#N/A</v>
      </c>
      <c r="E17" s="11"/>
      <c r="F17" s="11"/>
      <c r="G17" s="11"/>
      <c r="H17" s="11"/>
      <c r="I17" s="11"/>
      <c r="J17" s="11"/>
      <c r="K17" s="11"/>
      <c r="L17" s="11"/>
    </row>
    <row r="18" spans="2:12" x14ac:dyDescent="0.2">
      <c r="B18" s="7" t="s">
        <v>20</v>
      </c>
      <c r="C18" s="16" t="str">
        <f>IFERROR(AVERAGE(tblData3[[#This Row],[T1W4]]:INDEX(tblData3[],ROW(tblData3[[#This Row],[T1W4]])-ROW(tblData3[[#Headers],[Average]]),COUNTA(tblData3[#Headers]))),"")</f>
        <v/>
      </c>
      <c r="D18" s="15" t="e">
        <f>LOOKUP(tblData3[[#This Row],[Average]],GradeAvg,GradeLetter)</f>
        <v>#N/A</v>
      </c>
      <c r="E18" s="11"/>
      <c r="F18" s="11"/>
      <c r="G18" s="11"/>
      <c r="H18" s="11"/>
      <c r="I18" s="11"/>
      <c r="J18" s="11"/>
      <c r="K18" s="11"/>
      <c r="L18" s="11"/>
    </row>
    <row r="19" spans="2:12" x14ac:dyDescent="0.2">
      <c r="B19" s="7" t="s">
        <v>20</v>
      </c>
      <c r="C19" s="16" t="str">
        <f>IFERROR(AVERAGE(tblData3[[#This Row],[T1W4]]:INDEX(tblData3[],ROW(tblData3[[#This Row],[T1W4]])-ROW(tblData3[[#Headers],[Average]]),COUNTA(tblData3[#Headers]))),"")</f>
        <v/>
      </c>
      <c r="D19" s="15" t="e">
        <f>LOOKUP(tblData3[[#This Row],[Average]],GradeAvg,GradeLetter)</f>
        <v>#N/A</v>
      </c>
      <c r="E19" s="11"/>
      <c r="F19" s="11"/>
      <c r="G19" s="11"/>
      <c r="H19" s="11"/>
      <c r="I19" s="11"/>
      <c r="J19" s="11"/>
      <c r="K19" s="11"/>
      <c r="L19" s="11"/>
    </row>
    <row r="20" spans="2:12" x14ac:dyDescent="0.2">
      <c r="B20" s="7" t="s">
        <v>20</v>
      </c>
      <c r="C20" s="16" t="str">
        <f>IFERROR(AVERAGE(tblData3[[#This Row],[T1W4]]:INDEX(tblData3[],ROW(tblData3[[#This Row],[T1W4]])-ROW(tblData3[[#Headers],[Average]]),COUNTA(tblData3[#Headers]))),"")</f>
        <v/>
      </c>
      <c r="D20" s="15" t="e">
        <f>LOOKUP(tblData3[[#This Row],[Average]],GradeAvg,GradeLetter)</f>
        <v>#N/A</v>
      </c>
      <c r="E20" s="11"/>
      <c r="F20" s="11"/>
      <c r="G20" s="11"/>
      <c r="H20" s="11"/>
      <c r="I20" s="11"/>
      <c r="J20" s="11"/>
      <c r="K20" s="11"/>
      <c r="L20" s="11"/>
    </row>
    <row r="21" spans="2:12" x14ac:dyDescent="0.2">
      <c r="B21" s="7" t="s">
        <v>20</v>
      </c>
      <c r="C21" s="16" t="str">
        <f>IFERROR(AVERAGE(tblData3[[#This Row],[T1W4]]:INDEX(tblData3[],ROW(tblData3[[#This Row],[T1W4]])-ROW(tblData3[[#Headers],[Average]]),COUNTA(tblData3[#Headers]))),"")</f>
        <v/>
      </c>
      <c r="D21" s="15" t="e">
        <f>LOOKUP(tblData3[[#This Row],[Average]],GradeAvg,GradeLetter)</f>
        <v>#N/A</v>
      </c>
      <c r="E21" s="11"/>
      <c r="F21" s="11"/>
      <c r="G21" s="11"/>
      <c r="H21" s="11"/>
      <c r="I21" s="11"/>
      <c r="J21" s="11"/>
      <c r="K21" s="11"/>
      <c r="L21" s="11"/>
    </row>
    <row r="22" spans="2:12" x14ac:dyDescent="0.2">
      <c r="B22" s="7" t="s">
        <v>20</v>
      </c>
      <c r="C22" s="16" t="str">
        <f>IFERROR(AVERAGE(tblData3[[#This Row],[T1W4]]:INDEX(tblData3[],ROW(tblData3[[#This Row],[T1W4]])-ROW(tblData3[[#Headers],[Average]]),COUNTA(tblData3[#Headers]))),"")</f>
        <v/>
      </c>
      <c r="D22" s="15" t="e">
        <f>LOOKUP(tblData3[[#This Row],[Average]],GradeAvg,GradeLetter)</f>
        <v>#N/A</v>
      </c>
      <c r="E22" s="11"/>
      <c r="F22" s="11"/>
      <c r="G22" s="11"/>
      <c r="H22" s="11"/>
      <c r="I22" s="11"/>
      <c r="J22" s="11"/>
      <c r="K22" s="11"/>
      <c r="L22" s="11"/>
    </row>
    <row r="23" spans="2:12" x14ac:dyDescent="0.2">
      <c r="B23" s="7" t="s">
        <v>20</v>
      </c>
      <c r="C23" s="16" t="str">
        <f>IFERROR(AVERAGE(tblData3[[#This Row],[T1W4]]:INDEX(tblData3[],ROW(tblData3[[#This Row],[T1W4]])-ROW(tblData3[[#Headers],[Average]]),COUNTA(tblData3[#Headers]))),"")</f>
        <v/>
      </c>
      <c r="D23" s="15" t="e">
        <f>LOOKUP(tblData3[[#This Row],[Average]],GradeAvg,GradeLetter)</f>
        <v>#N/A</v>
      </c>
      <c r="E23" s="11"/>
      <c r="F23" s="11"/>
      <c r="G23" s="11"/>
      <c r="H23" s="11"/>
      <c r="I23" s="11"/>
      <c r="J23" s="11"/>
      <c r="K23" s="11"/>
      <c r="L23" s="11"/>
    </row>
    <row r="24" spans="2:12" x14ac:dyDescent="0.2">
      <c r="B24" s="7" t="s">
        <v>20</v>
      </c>
      <c r="C24" s="16" t="str">
        <f>IFERROR(AVERAGE(tblData3[[#This Row],[T1W4]]:INDEX(tblData3[],ROW(tblData3[[#This Row],[T1W4]])-ROW(tblData3[[#Headers],[Average]]),COUNTA(tblData3[#Headers]))),"")</f>
        <v/>
      </c>
      <c r="D24" s="15" t="e">
        <f>LOOKUP(tblData3[[#This Row],[Average]],GradeAvg,GradeLetter)</f>
        <v>#N/A</v>
      </c>
      <c r="E24" s="11"/>
      <c r="F24" s="11"/>
      <c r="G24" s="11"/>
      <c r="H24" s="11"/>
      <c r="I24" s="11"/>
      <c r="J24" s="11"/>
      <c r="K24" s="11"/>
      <c r="L24" s="11"/>
    </row>
    <row r="25" spans="2:12" x14ac:dyDescent="0.2">
      <c r="B25" s="7" t="s">
        <v>20</v>
      </c>
      <c r="C25" s="16" t="str">
        <f>IFERROR(AVERAGE(tblData3[[#This Row],[T1W4]]:INDEX(tblData3[],ROW(tblData3[[#This Row],[T1W4]])-ROW(tblData3[[#Headers],[Average]]),COUNTA(tblData3[#Headers]))),"")</f>
        <v/>
      </c>
      <c r="D25" s="15" t="e">
        <f>LOOKUP(tblData3[[#This Row],[Average]],GradeAvg,GradeLetter)</f>
        <v>#N/A</v>
      </c>
      <c r="E25" s="11"/>
      <c r="F25" s="11"/>
      <c r="G25" s="11"/>
      <c r="H25" s="11"/>
      <c r="I25" s="11"/>
      <c r="J25" s="11"/>
      <c r="K25" s="11"/>
      <c r="L25" s="11"/>
    </row>
    <row r="26" spans="2:12" x14ac:dyDescent="0.2">
      <c r="B26" s="7" t="s">
        <v>20</v>
      </c>
      <c r="C26" s="16" t="str">
        <f>IFERROR(AVERAGE(tblData3[[#This Row],[T1W4]]:INDEX(tblData3[],ROW(tblData3[[#This Row],[T1W4]])-ROW(tblData3[[#Headers],[Average]]),COUNTA(tblData3[#Headers]))),"")</f>
        <v/>
      </c>
      <c r="D26" s="15" t="e">
        <f>LOOKUP(tblData3[[#This Row],[Average]],GradeAvg,GradeLetter)</f>
        <v>#N/A</v>
      </c>
      <c r="E26" s="11"/>
      <c r="F26" s="11"/>
      <c r="G26" s="11"/>
      <c r="H26" s="11"/>
      <c r="I26" s="11"/>
      <c r="J26" s="11"/>
      <c r="K26" s="11"/>
      <c r="L26" s="11"/>
    </row>
    <row r="27" spans="2:12" x14ac:dyDescent="0.2">
      <c r="B27" s="7" t="s">
        <v>20</v>
      </c>
      <c r="C27" s="16" t="str">
        <f>IFERROR(AVERAGE(tblData3[[#This Row],[T1W4]]:INDEX(tblData3[],ROW(tblData3[[#This Row],[T1W4]])-ROW(tblData3[[#Headers],[Average]]),COUNTA(tblData3[#Headers]))),"")</f>
        <v/>
      </c>
      <c r="D27" s="15" t="e">
        <f>LOOKUP(tblData3[[#This Row],[Average]],GradeAvg,GradeLetter)</f>
        <v>#N/A</v>
      </c>
      <c r="E27" s="11"/>
      <c r="F27" s="11"/>
      <c r="G27" s="11"/>
      <c r="H27" s="11"/>
      <c r="I27" s="11"/>
      <c r="J27" s="11"/>
      <c r="K27" s="11"/>
      <c r="L27" s="11"/>
    </row>
    <row r="28" spans="2:12" x14ac:dyDescent="0.2">
      <c r="B28" s="7" t="s">
        <v>20</v>
      </c>
      <c r="C28" s="16" t="str">
        <f>IFERROR(AVERAGE(tblData3[[#This Row],[T1W4]]:INDEX(tblData3[],ROW(tblData3[[#This Row],[T1W4]])-ROW(tblData3[[#Headers],[Average]]),COUNTA(tblData3[#Headers]))),"")</f>
        <v/>
      </c>
      <c r="D28" s="15" t="e">
        <f>LOOKUP(tblData3[[#This Row],[Average]],GradeAvg,GradeLetter)</f>
        <v>#N/A</v>
      </c>
      <c r="E28" s="11"/>
      <c r="F28" s="11"/>
      <c r="G28" s="11"/>
      <c r="H28" s="11"/>
      <c r="I28" s="11"/>
      <c r="J28" s="11"/>
      <c r="K28" s="11"/>
      <c r="L28" s="11"/>
    </row>
    <row r="29" spans="2:12" x14ac:dyDescent="0.2">
      <c r="B29" s="7" t="s">
        <v>20</v>
      </c>
      <c r="C29" s="16" t="str">
        <f>IFERROR(AVERAGE(tblData3[[#This Row],[T1W4]]:INDEX(tblData3[],ROW(tblData3[[#This Row],[T1W4]])-ROW(tblData3[[#Headers],[Average]]),COUNTA(tblData3[#Headers]))),"")</f>
        <v/>
      </c>
      <c r="D29" s="15" t="e">
        <f>LOOKUP(tblData3[[#This Row],[Average]],GradeAvg,GradeLetter)</f>
        <v>#N/A</v>
      </c>
      <c r="E29" s="11"/>
      <c r="F29" s="11"/>
      <c r="G29" s="11"/>
      <c r="H29" s="11"/>
      <c r="I29" s="11"/>
      <c r="J29" s="11"/>
      <c r="K29" s="11"/>
      <c r="L29" s="11"/>
    </row>
    <row r="30" spans="2:12" x14ac:dyDescent="0.2">
      <c r="B30" s="7" t="s">
        <v>20</v>
      </c>
      <c r="C30" s="16" t="str">
        <f>IFERROR(AVERAGE(tblData3[[#This Row],[T1W4]]:INDEX(tblData3[],ROW(tblData3[[#This Row],[T1W4]])-ROW(tblData3[[#Headers],[Average]]),COUNTA(tblData3[#Headers]))),"")</f>
        <v/>
      </c>
      <c r="D30" s="15" t="e">
        <f>LOOKUP(tblData3[[#This Row],[Average]],GradeAvg,GradeLetter)</f>
        <v>#N/A</v>
      </c>
      <c r="E30" s="11"/>
      <c r="F30" s="11"/>
      <c r="G30" s="11"/>
      <c r="H30" s="11"/>
      <c r="I30" s="11"/>
      <c r="J30" s="11"/>
      <c r="K30" s="11"/>
      <c r="L30" s="11"/>
    </row>
    <row r="31" spans="2:12" x14ac:dyDescent="0.2">
      <c r="B31" s="7" t="s">
        <v>20</v>
      </c>
      <c r="C31" s="16" t="str">
        <f>IFERROR(AVERAGE(tblData3[[#This Row],[T1W4]]:INDEX(tblData3[],ROW(tblData3[[#This Row],[T1W4]])-ROW(tblData3[[#Headers],[Average]]),COUNTA(tblData3[#Headers]))),"")</f>
        <v/>
      </c>
      <c r="D31" s="15" t="e">
        <f>LOOKUP(tblData3[[#This Row],[Average]],GradeAvg,GradeLetter)</f>
        <v>#N/A</v>
      </c>
      <c r="E31" s="11"/>
      <c r="F31" s="11"/>
      <c r="G31" s="11"/>
      <c r="H31" s="11"/>
      <c r="I31" s="11"/>
      <c r="J31" s="11"/>
      <c r="K31" s="11"/>
      <c r="L31" s="11"/>
    </row>
    <row r="32" spans="2:12" x14ac:dyDescent="0.2">
      <c r="B32" s="7" t="s">
        <v>20</v>
      </c>
      <c r="C32" s="16" t="str">
        <f>IFERROR(AVERAGE(tblData3[[#This Row],[T1W4]]:INDEX(tblData3[],ROW(tblData3[[#This Row],[T1W4]])-ROW(tblData3[[#Headers],[Average]]),COUNTA(tblData3[#Headers]))),"")</f>
        <v/>
      </c>
      <c r="D32" s="15" t="e">
        <f>LOOKUP(tblData3[[#This Row],[Average]],GradeAvg,GradeLetter)</f>
        <v>#N/A</v>
      </c>
      <c r="E32" s="11"/>
      <c r="F32" s="11"/>
      <c r="G32" s="11"/>
      <c r="H32" s="11"/>
      <c r="I32" s="11"/>
      <c r="J32" s="11"/>
      <c r="K32" s="11"/>
      <c r="L32" s="11"/>
    </row>
    <row r="33" spans="2:12" x14ac:dyDescent="0.2">
      <c r="B33" s="7" t="s">
        <v>20</v>
      </c>
      <c r="C33" s="16" t="str">
        <f>IFERROR(AVERAGE(tblData3[[#This Row],[T1W4]]:INDEX(tblData3[],ROW(tblData3[[#This Row],[T1W4]])-ROW(tblData3[[#Headers],[Average]]),COUNTA(tblData3[#Headers]))),"")</f>
        <v/>
      </c>
      <c r="D33" s="15" t="e">
        <f>LOOKUP(tblData3[[#This Row],[Average]],GradeAvg,GradeLetter)</f>
        <v>#N/A</v>
      </c>
      <c r="E33" s="11"/>
      <c r="F33" s="11"/>
      <c r="G33" s="11"/>
      <c r="H33" s="11"/>
      <c r="I33" s="11"/>
      <c r="J33" s="11"/>
      <c r="K33" s="11"/>
      <c r="L33" s="11"/>
    </row>
    <row r="34" spans="2:12" x14ac:dyDescent="0.2">
      <c r="B34" s="7" t="s">
        <v>20</v>
      </c>
      <c r="C34" s="16" t="str">
        <f>IFERROR(AVERAGE(tblData3[[#This Row],[T1W4]]:INDEX(tblData3[],ROW(tblData3[[#This Row],[T1W4]])-ROW(tblData3[[#Headers],[Average]]),COUNTA(tblData3[#Headers]))),"")</f>
        <v/>
      </c>
      <c r="D34" s="15" t="e">
        <f>LOOKUP(tblData3[[#This Row],[Average]],GradeAvg,GradeLetter)</f>
        <v>#N/A</v>
      </c>
      <c r="E34" s="11"/>
      <c r="F34" s="11"/>
      <c r="G34" s="11"/>
      <c r="H34" s="11"/>
      <c r="I34" s="11"/>
      <c r="J34" s="11"/>
      <c r="K34" s="11"/>
      <c r="L34" s="11"/>
    </row>
    <row r="35" spans="2:12" x14ac:dyDescent="0.2">
      <c r="B35" s="7" t="s">
        <v>20</v>
      </c>
      <c r="C35" s="16" t="str">
        <f>IFERROR(AVERAGE(tblData3[[#This Row],[T1W4]]:INDEX(tblData3[],ROW(tblData3[[#This Row],[T1W4]])-ROW(tblData3[[#Headers],[Average]]),COUNTA(tblData3[#Headers]))),"")</f>
        <v/>
      </c>
      <c r="D35" s="15" t="e">
        <f>LOOKUP(tblData3[[#This Row],[Average]],GradeAvg,GradeLetter)</f>
        <v>#N/A</v>
      </c>
      <c r="E35" s="11"/>
      <c r="F35" s="11"/>
      <c r="G35" s="11"/>
      <c r="H35" s="11"/>
      <c r="I35" s="11"/>
      <c r="J35" s="11"/>
      <c r="K35" s="11"/>
      <c r="L35" s="11"/>
    </row>
    <row r="36" spans="2:12" x14ac:dyDescent="0.2">
      <c r="B36" s="7" t="s">
        <v>20</v>
      </c>
      <c r="C36" s="16" t="str">
        <f>IFERROR(AVERAGE(tblData3[[#This Row],[T1W4]]:INDEX(tblData3[],ROW(tblData3[[#This Row],[T1W4]])-ROW(tblData3[[#Headers],[Average]]),COUNTA(tblData3[#Headers]))),"")</f>
        <v/>
      </c>
      <c r="D36" s="15" t="e">
        <f>LOOKUP(tblData3[[#This Row],[Average]],GradeAvg,GradeLetter)</f>
        <v>#N/A</v>
      </c>
      <c r="E36" s="11"/>
      <c r="F36" s="11"/>
      <c r="G36" s="11"/>
      <c r="H36" s="11"/>
      <c r="I36" s="11"/>
      <c r="J36" s="11"/>
      <c r="K36" s="11"/>
      <c r="L36" s="11"/>
    </row>
    <row r="37" spans="2:12" x14ac:dyDescent="0.2">
      <c r="B37" s="7" t="s">
        <v>20</v>
      </c>
      <c r="C37" s="16" t="str">
        <f>IFERROR(AVERAGE(tblData3[[#This Row],[T1W4]]:INDEX(tblData3[],ROW(tblData3[[#This Row],[T1W4]])-ROW(tblData3[[#Headers],[Average]]),COUNTA(tblData3[#Headers]))),"")</f>
        <v/>
      </c>
      <c r="D37" s="15" t="e">
        <f>LOOKUP(tblData3[[#This Row],[Average]],GradeAvg,GradeLetter)</f>
        <v>#N/A</v>
      </c>
      <c r="E37" s="11"/>
      <c r="F37" s="11"/>
      <c r="G37" s="11"/>
      <c r="H37" s="11"/>
      <c r="I37" s="11"/>
      <c r="J37" s="11"/>
      <c r="K37" s="11"/>
      <c r="L37" s="11"/>
    </row>
    <row r="38" spans="2:12" x14ac:dyDescent="0.2">
      <c r="B38" s="7" t="s">
        <v>20</v>
      </c>
      <c r="C38" s="16" t="str">
        <f>IFERROR(AVERAGE(tblData3[[#This Row],[T1W4]]:INDEX(tblData3[],ROW(tblData3[[#This Row],[T1W4]])-ROW(tblData3[[#Headers],[Average]]),COUNTA(tblData3[#Headers]))),"")</f>
        <v/>
      </c>
      <c r="D38" s="15" t="e">
        <f>LOOKUP(tblData3[[#This Row],[Average]],GradeAvg,GradeLetter)</f>
        <v>#N/A</v>
      </c>
      <c r="E38" s="11"/>
      <c r="F38" s="11"/>
      <c r="G38" s="11"/>
      <c r="H38" s="11"/>
      <c r="I38" s="11"/>
      <c r="J38" s="11"/>
      <c r="K38" s="11"/>
      <c r="L38" s="11"/>
    </row>
    <row r="39" spans="2:12" x14ac:dyDescent="0.2">
      <c r="B39" s="7" t="s">
        <v>20</v>
      </c>
      <c r="C39" s="16" t="str">
        <f>IFERROR(AVERAGE(tblData3[[#This Row],[T1W4]]:INDEX(tblData3[],ROW(tblData3[[#This Row],[T1W4]])-ROW(tblData3[[#Headers],[Average]]),COUNTA(tblData3[#Headers]))),"")</f>
        <v/>
      </c>
      <c r="D39" s="15" t="e">
        <f>LOOKUP(tblData3[[#This Row],[Average]],GradeAvg,GradeLetter)</f>
        <v>#N/A</v>
      </c>
      <c r="E39" s="11"/>
      <c r="F39" s="11"/>
      <c r="G39" s="11"/>
      <c r="H39" s="11"/>
      <c r="I39" s="11"/>
      <c r="J39" s="11"/>
      <c r="K39" s="11"/>
      <c r="L39" s="11"/>
    </row>
    <row r="40" spans="2:12" x14ac:dyDescent="0.2">
      <c r="B40" s="7" t="s">
        <v>20</v>
      </c>
      <c r="C40" s="16" t="str">
        <f>IFERROR(AVERAGE(tblData3[[#This Row],[T1W4]]:INDEX(tblData3[],ROW(tblData3[[#This Row],[T1W4]])-ROW(tblData3[[#Headers],[Average]]),COUNTA(tblData3[#Headers]))),"")</f>
        <v/>
      </c>
      <c r="D40" s="15" t="e">
        <f>LOOKUP(tblData3[[#This Row],[Average]],GradeAvg,GradeLetter)</f>
        <v>#N/A</v>
      </c>
      <c r="E40" s="11"/>
      <c r="F40" s="11"/>
      <c r="G40" s="11"/>
      <c r="H40" s="11"/>
      <c r="I40" s="11"/>
      <c r="J40" s="11"/>
      <c r="K40" s="11"/>
      <c r="L40" s="11"/>
    </row>
    <row r="41" spans="2:12" x14ac:dyDescent="0.2">
      <c r="B41" s="7" t="s">
        <v>20</v>
      </c>
      <c r="C41" s="16" t="str">
        <f>IFERROR(AVERAGE(tblData3[[#This Row],[T1W4]]:INDEX(tblData3[],ROW(tblData3[[#This Row],[T1W4]])-ROW(tblData3[[#Headers],[Average]]),COUNTA(tblData3[#Headers]))),"")</f>
        <v/>
      </c>
      <c r="D41" s="15" t="e">
        <f>LOOKUP(tblData3[[#This Row],[Average]],GradeAvg,GradeLetter)</f>
        <v>#N/A</v>
      </c>
      <c r="E41" s="11"/>
      <c r="F41" s="11"/>
      <c r="G41" s="11"/>
      <c r="H41" s="11"/>
      <c r="I41" s="11"/>
      <c r="J41" s="11"/>
      <c r="K41" s="11"/>
      <c r="L41" s="11"/>
    </row>
    <row r="42" spans="2:12" x14ac:dyDescent="0.2">
      <c r="B42" s="7" t="s">
        <v>20</v>
      </c>
      <c r="C42" s="16" t="str">
        <f>IFERROR(AVERAGE(tblData3[[#This Row],[T1W4]]:INDEX(tblData3[],ROW(tblData3[[#This Row],[T1W4]])-ROW(tblData3[[#Headers],[Average]]),COUNTA(tblData3[#Headers]))),"")</f>
        <v/>
      </c>
      <c r="D42" s="15" t="e">
        <f>LOOKUP(tblData3[[#This Row],[Average]],GradeAvg,GradeLetter)</f>
        <v>#N/A</v>
      </c>
      <c r="E42" s="11"/>
      <c r="F42" s="11"/>
      <c r="G42" s="11"/>
      <c r="H42" s="11"/>
      <c r="I42" s="11"/>
      <c r="J42" s="11"/>
      <c r="K42" s="11"/>
      <c r="L42" s="11"/>
    </row>
    <row r="43" spans="2:12" x14ac:dyDescent="0.2">
      <c r="B43" s="7" t="s">
        <v>20</v>
      </c>
      <c r="C43" s="16" t="str">
        <f>IFERROR(AVERAGE(tblData3[[#This Row],[T1W4]]:INDEX(tblData3[],ROW(tblData3[[#This Row],[T1W4]])-ROW(tblData3[[#Headers],[Average]]),COUNTA(tblData3[#Headers]))),"")</f>
        <v/>
      </c>
      <c r="D43" s="15" t="e">
        <f>LOOKUP(tblData3[[#This Row],[Average]],GradeAvg,GradeLetter)</f>
        <v>#N/A</v>
      </c>
      <c r="E43" s="11"/>
      <c r="F43" s="11"/>
      <c r="G43" s="11"/>
      <c r="H43" s="11"/>
      <c r="I43" s="11"/>
      <c r="J43" s="11"/>
      <c r="K43" s="11"/>
      <c r="L43" s="11"/>
    </row>
    <row r="44" spans="2:12" x14ac:dyDescent="0.2">
      <c r="B44" s="7" t="s">
        <v>20</v>
      </c>
      <c r="C44" s="16" t="str">
        <f>IFERROR(AVERAGE(tblData3[[#This Row],[T1W4]]:INDEX(tblData3[],ROW(tblData3[[#This Row],[T1W4]])-ROW(tblData3[[#Headers],[Average]]),COUNTA(tblData3[#Headers]))),"")</f>
        <v/>
      </c>
      <c r="D44" s="15" t="e">
        <f>LOOKUP(tblData3[[#This Row],[Average]],GradeAvg,GradeLetter)</f>
        <v>#N/A</v>
      </c>
      <c r="E44" s="11"/>
      <c r="F44" s="11"/>
      <c r="G44" s="11"/>
      <c r="H44" s="11"/>
      <c r="I44" s="11"/>
      <c r="J44" s="11"/>
      <c r="K44" s="11"/>
      <c r="L44" s="11"/>
    </row>
    <row r="45" spans="2:12" x14ac:dyDescent="0.2">
      <c r="B45" s="7" t="s">
        <v>20</v>
      </c>
      <c r="C45" s="16" t="str">
        <f>IFERROR(AVERAGE(tblData3[[#This Row],[T1W4]]:INDEX(tblData3[],ROW(tblData3[[#This Row],[T1W4]])-ROW(tblData3[[#Headers],[Average]]),COUNTA(tblData3[#Headers]))),"")</f>
        <v/>
      </c>
      <c r="D45" s="15" t="e">
        <f>LOOKUP(tblData3[[#This Row],[Average]],GradeAvg,GradeLetter)</f>
        <v>#N/A</v>
      </c>
      <c r="E45" s="11"/>
      <c r="F45" s="11"/>
      <c r="G45" s="11"/>
      <c r="H45" s="11"/>
      <c r="I45" s="11"/>
      <c r="J45" s="11"/>
      <c r="K45" s="11"/>
      <c r="L45" s="11"/>
    </row>
    <row r="46" spans="2:12" x14ac:dyDescent="0.2">
      <c r="B46" s="7" t="s">
        <v>20</v>
      </c>
      <c r="C46" s="16" t="str">
        <f>IFERROR(AVERAGE(tblData3[[#This Row],[T1W4]]:INDEX(tblData3[],ROW(tblData3[[#This Row],[T1W4]])-ROW(tblData3[[#Headers],[Average]]),COUNTA(tblData3[#Headers]))),"")</f>
        <v/>
      </c>
      <c r="D46" s="15" t="e">
        <f>LOOKUP(tblData3[[#This Row],[Average]],GradeAvg,GradeLetter)</f>
        <v>#N/A</v>
      </c>
      <c r="E46" s="11"/>
      <c r="F46" s="11"/>
      <c r="G46" s="11"/>
      <c r="H46" s="11"/>
      <c r="I46" s="11"/>
      <c r="J46" s="11"/>
      <c r="K46" s="11"/>
      <c r="L46" s="11"/>
    </row>
    <row r="47" spans="2:12" x14ac:dyDescent="0.2">
      <c r="B47" s="7" t="s">
        <v>20</v>
      </c>
      <c r="C47" s="16" t="str">
        <f>IFERROR(AVERAGE(tblData3[[#This Row],[T1W4]]:INDEX(tblData3[],ROW(tblData3[[#This Row],[T1W4]])-ROW(tblData3[[#Headers],[Average]]),COUNTA(tblData3[#Headers]))),"")</f>
        <v/>
      </c>
      <c r="D47" s="15" t="e">
        <f>LOOKUP(tblData3[[#This Row],[Average]],GradeAvg,GradeLetter)</f>
        <v>#N/A</v>
      </c>
      <c r="E47" s="11"/>
      <c r="F47" s="11"/>
      <c r="G47" s="11"/>
      <c r="H47" s="11"/>
      <c r="I47" s="11"/>
      <c r="J47" s="11"/>
      <c r="K47" s="11"/>
      <c r="L47" s="11"/>
    </row>
    <row r="48" spans="2:12" x14ac:dyDescent="0.2">
      <c r="B48" s="7" t="s">
        <v>20</v>
      </c>
      <c r="C48" s="16" t="str">
        <f>IFERROR(AVERAGE(tblData3[[#This Row],[T1W4]]:INDEX(tblData3[],ROW(tblData3[[#This Row],[T1W4]])-ROW(tblData3[[#Headers],[Average]]),COUNTA(tblData3[#Headers]))),"")</f>
        <v/>
      </c>
      <c r="D48" s="15" t="e">
        <f>LOOKUP(tblData3[[#This Row],[Average]],GradeAvg,GradeLetter)</f>
        <v>#N/A</v>
      </c>
      <c r="E48" s="11"/>
      <c r="F48" s="11"/>
      <c r="G48" s="11"/>
      <c r="H48" s="11"/>
      <c r="I48" s="11"/>
      <c r="J48" s="11"/>
      <c r="K48" s="11"/>
      <c r="L48" s="11"/>
    </row>
    <row r="49" spans="2:12" x14ac:dyDescent="0.2">
      <c r="B49" s="7" t="s">
        <v>20</v>
      </c>
      <c r="C49" s="16" t="str">
        <f>IFERROR(AVERAGE(tblData3[[#This Row],[T1W4]]:INDEX(tblData3[],ROW(tblData3[[#This Row],[T1W4]])-ROW(tblData3[[#Headers],[Average]]),COUNTA(tblData3[#Headers]))),"")</f>
        <v/>
      </c>
      <c r="D49" s="15" t="e">
        <f>LOOKUP(tblData3[[#This Row],[Average]],GradeAvg,GradeLetter)</f>
        <v>#N/A</v>
      </c>
      <c r="E49" s="11"/>
      <c r="F49" s="11"/>
      <c r="G49" s="11"/>
      <c r="H49" s="11"/>
      <c r="I49" s="11"/>
      <c r="J49" s="11"/>
      <c r="K49" s="11"/>
      <c r="L49" s="11"/>
    </row>
    <row r="50" spans="2:12" x14ac:dyDescent="0.2">
      <c r="B50" s="7" t="s">
        <v>20</v>
      </c>
      <c r="C50" s="16" t="str">
        <f>IFERROR(AVERAGE(tblData3[[#This Row],[T1W4]]:INDEX(tblData3[],ROW(tblData3[[#This Row],[T1W4]])-ROW(tblData3[[#Headers],[Average]]),COUNTA(tblData3[#Headers]))),"")</f>
        <v/>
      </c>
      <c r="D50" s="15" t="e">
        <f>LOOKUP(tblData3[[#This Row],[Average]],GradeAvg,GradeLetter)</f>
        <v>#N/A</v>
      </c>
      <c r="E50" s="11"/>
      <c r="F50" s="11"/>
      <c r="G50" s="11"/>
      <c r="H50" s="11"/>
      <c r="I50" s="11"/>
      <c r="J50" s="11"/>
      <c r="K50" s="11"/>
      <c r="L50" s="11"/>
    </row>
    <row r="51" spans="2:12" x14ac:dyDescent="0.2">
      <c r="B51" s="7" t="s">
        <v>20</v>
      </c>
      <c r="C51" s="16" t="str">
        <f>IFERROR(AVERAGE(tblData3[[#This Row],[T1W4]]:INDEX(tblData3[],ROW(tblData3[[#This Row],[T1W4]])-ROW(tblData3[[#Headers],[Average]]),COUNTA(tblData3[#Headers]))),"")</f>
        <v/>
      </c>
      <c r="D51" s="15" t="e">
        <f>LOOKUP(tblData3[[#This Row],[Average]],GradeAvg,GradeLetter)</f>
        <v>#N/A</v>
      </c>
      <c r="E51" s="11"/>
      <c r="F51" s="11"/>
      <c r="G51" s="11"/>
      <c r="H51" s="11"/>
      <c r="I51" s="11"/>
      <c r="J51" s="11"/>
      <c r="K51" s="11"/>
      <c r="L51" s="11"/>
    </row>
    <row r="52" spans="2:12" x14ac:dyDescent="0.2">
      <c r="B52" s="7" t="s">
        <v>20</v>
      </c>
      <c r="C52" s="16" t="str">
        <f>IFERROR(AVERAGE(tblData3[[#This Row],[T1W4]]:INDEX(tblData3[],ROW(tblData3[[#This Row],[T1W4]])-ROW(tblData3[[#Headers],[Average]]),COUNTA(tblData3[#Headers]))),"")</f>
        <v/>
      </c>
      <c r="D52" s="15" t="e">
        <f>LOOKUP(tblData3[[#This Row],[Average]],GradeAvg,GradeLetter)</f>
        <v>#N/A</v>
      </c>
      <c r="E52" s="11"/>
      <c r="F52" s="11"/>
      <c r="G52" s="11"/>
      <c r="H52" s="11"/>
      <c r="I52" s="11"/>
      <c r="J52" s="11"/>
      <c r="K52" s="11"/>
      <c r="L52" s="11"/>
    </row>
    <row r="53" spans="2:12" x14ac:dyDescent="0.2">
      <c r="B53" s="7" t="s">
        <v>20</v>
      </c>
      <c r="C53" s="16" t="str">
        <f>IFERROR(AVERAGE(tblData3[[#This Row],[T1W4]]:INDEX(tblData3[],ROW(tblData3[[#This Row],[T1W4]])-ROW(tblData3[[#Headers],[Average]]),COUNTA(tblData3[#Headers]))),"")</f>
        <v/>
      </c>
      <c r="D53" s="15" t="e">
        <f>LOOKUP(tblData3[[#This Row],[Average]],GradeAvg,GradeLetter)</f>
        <v>#N/A</v>
      </c>
      <c r="E53" s="11"/>
      <c r="F53" s="11"/>
      <c r="G53" s="11"/>
      <c r="H53" s="11"/>
      <c r="I53" s="11"/>
      <c r="J53" s="11"/>
      <c r="K53" s="11"/>
      <c r="L53" s="11"/>
    </row>
  </sheetData>
  <mergeCells count="4">
    <mergeCell ref="B2:D3"/>
    <mergeCell ref="E2:G2"/>
    <mergeCell ref="E3:G3"/>
    <mergeCell ref="E4:G4"/>
  </mergeCells>
  <conditionalFormatting sqref="C8:L53">
    <cfRule type="iconSet" priority="3">
      <iconSet iconSet="3Arrows">
        <cfvo type="percent" val="0"/>
        <cfvo type="percent" val="33"/>
        <cfvo type="percent" val="67"/>
      </iconSet>
    </cfRule>
  </conditionalFormatting>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topLeftCell="A7" workbookViewId="0">
      <selection activeCell="I2" sqref="I2:M2"/>
    </sheetView>
  </sheetViews>
  <sheetFormatPr defaultRowHeight="11.25" x14ac:dyDescent="0.2"/>
  <cols>
    <col min="1" max="1" width="3" customWidth="1"/>
    <col min="2" max="2" width="23.5" customWidth="1"/>
    <col min="3" max="3" width="13.5" customWidth="1"/>
    <col min="4" max="4" width="12.6640625" customWidth="1"/>
    <col min="5" max="5" width="9.6640625" customWidth="1"/>
  </cols>
  <sheetData>
    <row r="1" spans="1:18" x14ac:dyDescent="0.2">
      <c r="A1" s="17"/>
      <c r="B1" s="17"/>
      <c r="C1" s="17"/>
      <c r="D1" s="17"/>
      <c r="E1" s="17"/>
      <c r="F1" s="17"/>
      <c r="G1" s="17"/>
      <c r="H1" s="17"/>
      <c r="I1" s="18"/>
      <c r="J1" s="18"/>
      <c r="K1" s="18"/>
      <c r="L1" s="19"/>
      <c r="M1" s="18"/>
      <c r="N1" s="17"/>
      <c r="O1" s="17"/>
      <c r="P1" s="17"/>
      <c r="Q1" s="17"/>
      <c r="R1" s="17"/>
    </row>
    <row r="2" spans="1:18" ht="15.75" x14ac:dyDescent="0.3">
      <c r="A2" s="17"/>
      <c r="B2" s="10" t="s">
        <v>33</v>
      </c>
      <c r="C2" s="10"/>
      <c r="D2" s="10"/>
      <c r="E2" s="20" t="s">
        <v>21</v>
      </c>
      <c r="F2" s="20"/>
      <c r="G2" s="20"/>
      <c r="H2" s="21" t="s">
        <v>0</v>
      </c>
      <c r="I2" s="35"/>
      <c r="J2" s="35"/>
      <c r="K2" s="35"/>
      <c r="L2" s="35"/>
      <c r="M2" s="35"/>
      <c r="N2" s="22"/>
      <c r="O2" s="17"/>
      <c r="P2" s="17"/>
      <c r="Q2" s="17"/>
      <c r="R2" s="17"/>
    </row>
    <row r="3" spans="1:18" ht="15.75" x14ac:dyDescent="0.3">
      <c r="A3" s="17"/>
      <c r="B3" s="10"/>
      <c r="C3" s="10"/>
      <c r="D3" s="10"/>
      <c r="E3" s="20" t="s">
        <v>30</v>
      </c>
      <c r="F3" s="20"/>
      <c r="G3" s="20"/>
      <c r="H3" s="23" t="s">
        <v>1</v>
      </c>
      <c r="I3" s="37" t="s">
        <v>9</v>
      </c>
      <c r="J3" s="37" t="s">
        <v>2</v>
      </c>
      <c r="K3" s="37" t="s">
        <v>3</v>
      </c>
      <c r="L3" s="37" t="s">
        <v>4</v>
      </c>
      <c r="M3" s="37" t="s">
        <v>5</v>
      </c>
      <c r="N3" s="24"/>
      <c r="O3" s="17"/>
      <c r="P3" s="17"/>
      <c r="Q3" s="17"/>
      <c r="R3" s="17"/>
    </row>
    <row r="4" spans="1:18" ht="15.75" x14ac:dyDescent="0.3">
      <c r="A4" s="17"/>
      <c r="B4" s="17"/>
      <c r="C4" s="17"/>
      <c r="D4" s="17"/>
      <c r="E4" s="20" t="s">
        <v>7</v>
      </c>
      <c r="F4" s="20"/>
      <c r="G4" s="20"/>
      <c r="H4" s="25"/>
      <c r="I4" s="31" t="s">
        <v>34</v>
      </c>
      <c r="J4" s="31" t="s">
        <v>35</v>
      </c>
      <c r="K4" s="31" t="s">
        <v>36</v>
      </c>
      <c r="L4" s="32" t="s">
        <v>37</v>
      </c>
      <c r="M4" s="33" t="s">
        <v>38</v>
      </c>
      <c r="N4" s="26"/>
      <c r="O4" s="17"/>
      <c r="P4" s="17"/>
      <c r="Q4" s="17"/>
      <c r="R4" s="17"/>
    </row>
    <row r="5" spans="1:18" x14ac:dyDescent="0.2">
      <c r="A5" s="17"/>
      <c r="B5" s="17"/>
      <c r="C5" s="17"/>
      <c r="D5" s="17"/>
      <c r="E5" s="17"/>
      <c r="F5" s="17"/>
      <c r="G5" s="17"/>
      <c r="H5" s="17"/>
      <c r="I5" s="17"/>
      <c r="J5" s="17"/>
      <c r="K5" s="17"/>
      <c r="L5" s="17"/>
      <c r="M5" s="17"/>
      <c r="N5" s="17"/>
      <c r="O5" s="17"/>
      <c r="P5" s="17"/>
      <c r="Q5" s="17"/>
      <c r="R5" s="17"/>
    </row>
    <row r="6" spans="1:18" x14ac:dyDescent="0.2">
      <c r="A6" s="17"/>
      <c r="B6" s="17"/>
      <c r="C6" s="17"/>
      <c r="D6" s="17"/>
      <c r="E6" s="17"/>
      <c r="F6" s="17"/>
      <c r="G6" s="17"/>
      <c r="H6" s="17"/>
      <c r="I6" s="17"/>
      <c r="J6" s="17"/>
      <c r="K6" s="17"/>
      <c r="L6" s="17"/>
      <c r="M6" s="17"/>
      <c r="N6" s="17"/>
      <c r="O6" s="17"/>
      <c r="P6" s="17"/>
      <c r="Q6" s="17"/>
      <c r="R6" s="17"/>
    </row>
    <row r="7" spans="1:18" x14ac:dyDescent="0.2">
      <c r="A7" s="17"/>
      <c r="B7" s="17" t="s">
        <v>6</v>
      </c>
      <c r="C7" s="27" t="s">
        <v>0</v>
      </c>
      <c r="D7" s="27" t="s">
        <v>8</v>
      </c>
      <c r="E7" s="27" t="s">
        <v>10</v>
      </c>
      <c r="F7" s="27" t="s">
        <v>11</v>
      </c>
      <c r="G7" s="27" t="s">
        <v>12</v>
      </c>
      <c r="H7" s="27" t="s">
        <v>13</v>
      </c>
      <c r="I7" s="27" t="s">
        <v>14</v>
      </c>
      <c r="J7" s="27" t="s">
        <v>15</v>
      </c>
      <c r="K7" s="27" t="s">
        <v>16</v>
      </c>
      <c r="L7" s="27" t="s">
        <v>17</v>
      </c>
      <c r="M7" s="27" t="s">
        <v>18</v>
      </c>
      <c r="N7" s="27" t="s">
        <v>19</v>
      </c>
      <c r="O7" s="17"/>
      <c r="P7" s="17"/>
      <c r="Q7" s="17"/>
      <c r="R7" s="17"/>
    </row>
    <row r="8" spans="1:18" x14ac:dyDescent="0.2">
      <c r="A8" s="17"/>
      <c r="B8" s="7" t="s">
        <v>20</v>
      </c>
      <c r="C8" s="28">
        <f>IFERROR(AVERAGE(tblData4[[#This Row],[W1]]:INDEX(tblData4[],ROW(tblData4[[#This Row],[W1]])-ROW(tblData4[[#Headers],[Average]]),COUNTA(tblData4[#Headers]))),"")</f>
        <v>9</v>
      </c>
      <c r="D8" s="29" t="str">
        <f>LOOKUP(tblData4[[#This Row],[Average]],GradeAvg,GradeLetter)</f>
        <v>B</v>
      </c>
      <c r="E8" s="11">
        <v>10</v>
      </c>
      <c r="F8" s="11">
        <v>8</v>
      </c>
      <c r="G8" s="11">
        <v>9</v>
      </c>
      <c r="H8" s="11"/>
      <c r="I8" s="11"/>
      <c r="J8" s="11"/>
      <c r="K8" s="11"/>
      <c r="L8" s="11"/>
      <c r="M8" s="11"/>
      <c r="N8" s="11"/>
      <c r="O8" s="17"/>
      <c r="P8" s="17"/>
      <c r="Q8" s="17"/>
      <c r="R8" s="17"/>
    </row>
    <row r="9" spans="1:18" x14ac:dyDescent="0.2">
      <c r="A9" s="17"/>
      <c r="B9" s="7" t="s">
        <v>20</v>
      </c>
      <c r="C9" s="28">
        <f>IFERROR(AVERAGE(tblData4[[#This Row],[W1]]:INDEX(tblData4[],ROW(tblData4[[#This Row],[W1]])-ROW(tblData4[[#Headers],[Average]]),COUNTA(tblData4[#Headers]))),"")</f>
        <v>7.666666666666667</v>
      </c>
      <c r="D9" s="29" t="str">
        <f>LOOKUP(tblData4[[#This Row],[Average]],GradeAvg,GradeLetter)</f>
        <v>C</v>
      </c>
      <c r="E9" s="11">
        <v>8</v>
      </c>
      <c r="F9" s="11">
        <v>7</v>
      </c>
      <c r="G9" s="11">
        <v>8</v>
      </c>
      <c r="H9" s="11"/>
      <c r="I9" s="11"/>
      <c r="J9" s="11"/>
      <c r="K9" s="11"/>
      <c r="L9" s="11"/>
      <c r="M9" s="11"/>
      <c r="N9" s="11"/>
      <c r="O9" s="17"/>
      <c r="P9" s="17"/>
      <c r="Q9" s="17"/>
      <c r="R9" s="17"/>
    </row>
    <row r="10" spans="1:18" x14ac:dyDescent="0.2">
      <c r="A10" s="17"/>
      <c r="B10" s="7" t="s">
        <v>20</v>
      </c>
      <c r="C10" s="28">
        <f>IFERROR(AVERAGE(tblData4[[#This Row],[W1]]:INDEX(tblData4[],ROW(tblData4[[#This Row],[W1]])-ROW(tblData4[[#Headers],[Average]]),COUNTA(tblData4[#Headers]))),"")</f>
        <v>5</v>
      </c>
      <c r="D10" s="29" t="str">
        <f>LOOKUP(tblData4[[#This Row],[Average]],GradeAvg,GradeLetter)</f>
        <v>D</v>
      </c>
      <c r="E10" s="11">
        <v>5</v>
      </c>
      <c r="F10" s="11">
        <v>5</v>
      </c>
      <c r="G10" s="11">
        <v>5</v>
      </c>
      <c r="H10" s="11"/>
      <c r="I10" s="11"/>
      <c r="J10" s="11"/>
      <c r="K10" s="11"/>
      <c r="L10" s="11"/>
      <c r="M10" s="11"/>
      <c r="N10" s="11"/>
      <c r="O10" s="17"/>
      <c r="P10" s="17"/>
      <c r="Q10" s="17"/>
      <c r="R10" s="17"/>
    </row>
    <row r="11" spans="1:18" x14ac:dyDescent="0.2">
      <c r="A11" s="17"/>
      <c r="B11" s="7" t="s">
        <v>20</v>
      </c>
      <c r="C11" s="28" t="str">
        <f>IFERROR(AVERAGE(tblData4[[#This Row],[W1]]:INDEX(tblData4[],ROW(tblData4[[#This Row],[W1]])-ROW(tblData4[[#Headers],[Average]]),COUNTA(tblData4[#Headers]))),"")</f>
        <v/>
      </c>
      <c r="D11" s="30" t="e">
        <f>LOOKUP(tblData4[[#This Row],[Average]],GradeAvg,GradeLetter)</f>
        <v>#N/A</v>
      </c>
      <c r="E11" s="11"/>
      <c r="F11" s="11"/>
      <c r="G11" s="11"/>
      <c r="H11" s="11"/>
      <c r="I11" s="11"/>
      <c r="J11" s="11"/>
      <c r="K11" s="11"/>
      <c r="L11" s="11"/>
      <c r="M11" s="11"/>
      <c r="N11" s="11"/>
      <c r="O11" s="17"/>
      <c r="P11" s="17"/>
      <c r="Q11" s="17"/>
      <c r="R11" s="17"/>
    </row>
    <row r="12" spans="1:18" x14ac:dyDescent="0.2">
      <c r="A12" s="17"/>
      <c r="B12" s="7" t="s">
        <v>20</v>
      </c>
      <c r="C12" s="28" t="str">
        <f>IFERROR(AVERAGE(tblData4[[#This Row],[W1]]:INDEX(tblData4[],ROW(tblData4[[#This Row],[W1]])-ROW(tblData4[[#Headers],[Average]]),COUNTA(tblData4[#Headers]))),"")</f>
        <v/>
      </c>
      <c r="D12" s="30" t="e">
        <f>LOOKUP(tblData4[[#This Row],[Average]],GradeAvg,GradeLetter)</f>
        <v>#N/A</v>
      </c>
      <c r="E12" s="11"/>
      <c r="F12" s="11"/>
      <c r="G12" s="11"/>
      <c r="H12" s="11"/>
      <c r="I12" s="11"/>
      <c r="J12" s="11"/>
      <c r="K12" s="11"/>
      <c r="L12" s="11"/>
      <c r="M12" s="11"/>
      <c r="N12" s="11"/>
      <c r="O12" s="17"/>
      <c r="P12" s="17"/>
      <c r="Q12" s="17"/>
      <c r="R12" s="17"/>
    </row>
    <row r="13" spans="1:18" x14ac:dyDescent="0.2">
      <c r="A13" s="17"/>
      <c r="B13" s="7" t="s">
        <v>20</v>
      </c>
      <c r="C13" s="28" t="str">
        <f>IFERROR(AVERAGE(tblData4[[#This Row],[W1]]:INDEX(tblData4[],ROW(tblData4[[#This Row],[W1]])-ROW(tblData4[[#Headers],[Average]]),COUNTA(tblData4[#Headers]))),"")</f>
        <v/>
      </c>
      <c r="D13" s="30" t="e">
        <f>LOOKUP(tblData4[[#This Row],[Average]],GradeAvg,GradeLetter)</f>
        <v>#N/A</v>
      </c>
      <c r="E13" s="11"/>
      <c r="F13" s="11"/>
      <c r="G13" s="11"/>
      <c r="H13" s="11"/>
      <c r="I13" s="11"/>
      <c r="J13" s="11"/>
      <c r="K13" s="11"/>
      <c r="L13" s="11"/>
      <c r="M13" s="11"/>
      <c r="N13" s="11"/>
      <c r="O13" s="17"/>
      <c r="P13" s="17"/>
      <c r="Q13" s="17"/>
      <c r="R13" s="17"/>
    </row>
    <row r="14" spans="1:18" x14ac:dyDescent="0.2">
      <c r="A14" s="17"/>
      <c r="B14" s="7" t="s">
        <v>20</v>
      </c>
      <c r="C14" s="28" t="str">
        <f>IFERROR(AVERAGE(tblData4[[#This Row],[W1]]:INDEX(tblData4[],ROW(tblData4[[#This Row],[W1]])-ROW(tblData4[[#Headers],[Average]]),COUNTA(tblData4[#Headers]))),"")</f>
        <v/>
      </c>
      <c r="D14" s="30" t="e">
        <f>LOOKUP(tblData4[[#This Row],[Average]],GradeAvg,GradeLetter)</f>
        <v>#N/A</v>
      </c>
      <c r="E14" s="11"/>
      <c r="F14" s="11"/>
      <c r="G14" s="11"/>
      <c r="H14" s="11"/>
      <c r="I14" s="11"/>
      <c r="J14" s="11"/>
      <c r="K14" s="11"/>
      <c r="L14" s="11"/>
      <c r="M14" s="11"/>
      <c r="N14" s="11"/>
      <c r="O14" s="17"/>
      <c r="P14" s="17"/>
      <c r="Q14" s="17"/>
      <c r="R14" s="17"/>
    </row>
    <row r="15" spans="1:18" x14ac:dyDescent="0.2">
      <c r="A15" s="17"/>
      <c r="B15" s="7" t="s">
        <v>20</v>
      </c>
      <c r="C15" s="28" t="str">
        <f>IFERROR(AVERAGE(tblData4[[#This Row],[W1]]:INDEX(tblData4[],ROW(tblData4[[#This Row],[W1]])-ROW(tblData4[[#Headers],[Average]]),COUNTA(tblData4[#Headers]))),"")</f>
        <v/>
      </c>
      <c r="D15" s="30" t="e">
        <f>LOOKUP(tblData4[[#This Row],[Average]],GradeAvg,GradeLetter)</f>
        <v>#N/A</v>
      </c>
      <c r="E15" s="11"/>
      <c r="F15" s="11"/>
      <c r="G15" s="11"/>
      <c r="H15" s="11"/>
      <c r="I15" s="11"/>
      <c r="J15" s="11"/>
      <c r="K15" s="11"/>
      <c r="L15" s="11"/>
      <c r="M15" s="11"/>
      <c r="N15" s="11"/>
      <c r="O15" s="17"/>
      <c r="P15" s="17"/>
      <c r="Q15" s="17"/>
      <c r="R15" s="17"/>
    </row>
    <row r="16" spans="1:18" x14ac:dyDescent="0.2">
      <c r="A16" s="17"/>
      <c r="B16" s="7" t="s">
        <v>20</v>
      </c>
      <c r="C16" s="28" t="str">
        <f>IFERROR(AVERAGE(tblData4[[#This Row],[W1]]:INDEX(tblData4[],ROW(tblData4[[#This Row],[W1]])-ROW(tblData4[[#Headers],[Average]]),COUNTA(tblData4[#Headers]))),"")</f>
        <v/>
      </c>
      <c r="D16" s="30" t="e">
        <f>LOOKUP(tblData4[[#This Row],[Average]],GradeAvg,GradeLetter)</f>
        <v>#N/A</v>
      </c>
      <c r="E16" s="11"/>
      <c r="F16" s="11"/>
      <c r="G16" s="11"/>
      <c r="H16" s="11"/>
      <c r="I16" s="11"/>
      <c r="J16" s="11"/>
      <c r="K16" s="11"/>
      <c r="L16" s="11"/>
      <c r="M16" s="11"/>
      <c r="N16" s="11"/>
      <c r="O16" s="17"/>
      <c r="P16" s="17"/>
      <c r="Q16" s="17"/>
      <c r="R16" s="17"/>
    </row>
    <row r="17" spans="1:18" x14ac:dyDescent="0.2">
      <c r="A17" s="17"/>
      <c r="B17" s="7" t="s">
        <v>20</v>
      </c>
      <c r="C17" s="28" t="str">
        <f>IFERROR(AVERAGE(tblData4[[#This Row],[W1]]:INDEX(tblData4[],ROW(tblData4[[#This Row],[W1]])-ROW(tblData4[[#Headers],[Average]]),COUNTA(tblData4[#Headers]))),"")</f>
        <v/>
      </c>
      <c r="D17" s="30" t="e">
        <f>LOOKUP(tblData4[[#This Row],[Average]],GradeAvg,GradeLetter)</f>
        <v>#N/A</v>
      </c>
      <c r="E17" s="11"/>
      <c r="F17" s="11"/>
      <c r="G17" s="11"/>
      <c r="H17" s="11"/>
      <c r="I17" s="11"/>
      <c r="J17" s="11"/>
      <c r="K17" s="11"/>
      <c r="L17" s="11"/>
      <c r="M17" s="11"/>
      <c r="N17" s="11"/>
      <c r="O17" s="17"/>
      <c r="P17" s="17"/>
      <c r="Q17" s="17"/>
      <c r="R17" s="17"/>
    </row>
    <row r="18" spans="1:18" x14ac:dyDescent="0.2">
      <c r="A18" s="17"/>
      <c r="B18" s="7" t="s">
        <v>20</v>
      </c>
      <c r="C18" s="28" t="str">
        <f>IFERROR(AVERAGE(tblData4[[#This Row],[W1]]:INDEX(tblData4[],ROW(tblData4[[#This Row],[W1]])-ROW(tblData4[[#Headers],[Average]]),COUNTA(tblData4[#Headers]))),"")</f>
        <v/>
      </c>
      <c r="D18" s="30" t="e">
        <f>LOOKUP(tblData4[[#This Row],[Average]],GradeAvg,GradeLetter)</f>
        <v>#N/A</v>
      </c>
      <c r="E18" s="11"/>
      <c r="F18" s="11"/>
      <c r="G18" s="11"/>
      <c r="H18" s="11"/>
      <c r="I18" s="11"/>
      <c r="J18" s="11"/>
      <c r="K18" s="11"/>
      <c r="L18" s="11"/>
      <c r="M18" s="11"/>
      <c r="N18" s="11"/>
      <c r="O18" s="17"/>
      <c r="P18" s="17"/>
      <c r="Q18" s="17"/>
      <c r="R18" s="17"/>
    </row>
    <row r="19" spans="1:18" x14ac:dyDescent="0.2">
      <c r="A19" s="17"/>
      <c r="B19" s="7" t="s">
        <v>20</v>
      </c>
      <c r="C19" s="28" t="str">
        <f>IFERROR(AVERAGE(tblData4[[#This Row],[W1]]:INDEX(tblData4[],ROW(tblData4[[#This Row],[W1]])-ROW(tblData4[[#Headers],[Average]]),COUNTA(tblData4[#Headers]))),"")</f>
        <v/>
      </c>
      <c r="D19" s="30" t="e">
        <f>LOOKUP(tblData4[[#This Row],[Average]],GradeAvg,GradeLetter)</f>
        <v>#N/A</v>
      </c>
      <c r="E19" s="11"/>
      <c r="F19" s="11"/>
      <c r="G19" s="11"/>
      <c r="H19" s="11"/>
      <c r="I19" s="11"/>
      <c r="J19" s="11"/>
      <c r="K19" s="11"/>
      <c r="L19" s="11"/>
      <c r="M19" s="11"/>
      <c r="N19" s="11"/>
      <c r="O19" s="17"/>
      <c r="P19" s="17"/>
      <c r="Q19" s="17"/>
      <c r="R19" s="17"/>
    </row>
    <row r="20" spans="1:18" x14ac:dyDescent="0.2">
      <c r="A20" s="17"/>
      <c r="B20" s="7" t="s">
        <v>20</v>
      </c>
      <c r="C20" s="28" t="str">
        <f>IFERROR(AVERAGE(tblData4[[#This Row],[W1]]:INDEX(tblData4[],ROW(tblData4[[#This Row],[W1]])-ROW(tblData4[[#Headers],[Average]]),COUNTA(tblData4[#Headers]))),"")</f>
        <v/>
      </c>
      <c r="D20" s="30" t="e">
        <f>LOOKUP(tblData4[[#This Row],[Average]],GradeAvg,GradeLetter)</f>
        <v>#N/A</v>
      </c>
      <c r="E20" s="11"/>
      <c r="F20" s="11"/>
      <c r="G20" s="11"/>
      <c r="H20" s="11"/>
      <c r="I20" s="11"/>
      <c r="J20" s="11"/>
      <c r="K20" s="11"/>
      <c r="L20" s="11"/>
      <c r="M20" s="11"/>
      <c r="N20" s="11"/>
      <c r="O20" s="17"/>
      <c r="P20" s="17"/>
      <c r="Q20" s="17"/>
      <c r="R20" s="17"/>
    </row>
    <row r="21" spans="1:18" x14ac:dyDescent="0.2">
      <c r="A21" s="17"/>
      <c r="B21" s="7" t="s">
        <v>20</v>
      </c>
      <c r="C21" s="28" t="str">
        <f>IFERROR(AVERAGE(tblData4[[#This Row],[W1]]:INDEX(tblData4[],ROW(tblData4[[#This Row],[W1]])-ROW(tblData4[[#Headers],[Average]]),COUNTA(tblData4[#Headers]))),"")</f>
        <v/>
      </c>
      <c r="D21" s="30" t="e">
        <f>LOOKUP(tblData4[[#This Row],[Average]],GradeAvg,GradeLetter)</f>
        <v>#N/A</v>
      </c>
      <c r="E21" s="11"/>
      <c r="F21" s="11"/>
      <c r="G21" s="11"/>
      <c r="H21" s="11"/>
      <c r="I21" s="11"/>
      <c r="J21" s="11"/>
      <c r="K21" s="11"/>
      <c r="L21" s="11"/>
      <c r="M21" s="11"/>
      <c r="N21" s="11"/>
      <c r="O21" s="17"/>
      <c r="P21" s="17"/>
      <c r="Q21" s="17"/>
      <c r="R21" s="17"/>
    </row>
    <row r="22" spans="1:18" x14ac:dyDescent="0.2">
      <c r="A22" s="17"/>
      <c r="B22" s="7" t="s">
        <v>20</v>
      </c>
      <c r="C22" s="28" t="str">
        <f>IFERROR(AVERAGE(tblData4[[#This Row],[W1]]:INDEX(tblData4[],ROW(tblData4[[#This Row],[W1]])-ROW(tblData4[[#Headers],[Average]]),COUNTA(tblData4[#Headers]))),"")</f>
        <v/>
      </c>
      <c r="D22" s="30" t="e">
        <f>LOOKUP(tblData4[[#This Row],[Average]],GradeAvg,GradeLetter)</f>
        <v>#N/A</v>
      </c>
      <c r="E22" s="11"/>
      <c r="F22" s="11"/>
      <c r="G22" s="11"/>
      <c r="H22" s="11"/>
      <c r="I22" s="11"/>
      <c r="J22" s="11"/>
      <c r="K22" s="11"/>
      <c r="L22" s="11"/>
      <c r="M22" s="11"/>
      <c r="N22" s="11"/>
      <c r="O22" s="17"/>
      <c r="P22" s="17"/>
      <c r="Q22" s="17"/>
      <c r="R22" s="17"/>
    </row>
    <row r="23" spans="1:18" x14ac:dyDescent="0.2">
      <c r="A23" s="17"/>
      <c r="B23" s="7" t="s">
        <v>20</v>
      </c>
      <c r="C23" s="28" t="str">
        <f>IFERROR(AVERAGE(tblData4[[#This Row],[W1]]:INDEX(tblData4[],ROW(tblData4[[#This Row],[W1]])-ROW(tblData4[[#Headers],[Average]]),COUNTA(tblData4[#Headers]))),"")</f>
        <v/>
      </c>
      <c r="D23" s="30" t="e">
        <f>LOOKUP(tblData4[[#This Row],[Average]],GradeAvg,GradeLetter)</f>
        <v>#N/A</v>
      </c>
      <c r="E23" s="11"/>
      <c r="F23" s="11"/>
      <c r="G23" s="11"/>
      <c r="H23" s="11"/>
      <c r="I23" s="11"/>
      <c r="J23" s="11"/>
      <c r="K23" s="11"/>
      <c r="L23" s="11"/>
      <c r="M23" s="11"/>
      <c r="N23" s="11"/>
      <c r="O23" s="17"/>
      <c r="P23" s="17"/>
      <c r="Q23" s="17"/>
      <c r="R23" s="17"/>
    </row>
    <row r="24" spans="1:18" x14ac:dyDescent="0.2">
      <c r="A24" s="17"/>
      <c r="B24" s="7" t="s">
        <v>20</v>
      </c>
      <c r="C24" s="28" t="str">
        <f>IFERROR(AVERAGE(tblData4[[#This Row],[W1]]:INDEX(tblData4[],ROW(tblData4[[#This Row],[W1]])-ROW(tblData4[[#Headers],[Average]]),COUNTA(tblData4[#Headers]))),"")</f>
        <v/>
      </c>
      <c r="D24" s="30" t="e">
        <f>LOOKUP(tblData4[[#This Row],[Average]],GradeAvg,GradeLetter)</f>
        <v>#N/A</v>
      </c>
      <c r="E24" s="11"/>
      <c r="F24" s="11"/>
      <c r="G24" s="11"/>
      <c r="H24" s="11"/>
      <c r="I24" s="11"/>
      <c r="J24" s="11"/>
      <c r="K24" s="11"/>
      <c r="L24" s="11"/>
      <c r="M24" s="11"/>
      <c r="N24" s="11"/>
      <c r="O24" s="17"/>
      <c r="P24" s="17"/>
      <c r="Q24" s="17"/>
      <c r="R24" s="17"/>
    </row>
    <row r="25" spans="1:18" x14ac:dyDescent="0.2">
      <c r="A25" s="17"/>
      <c r="B25" s="7" t="s">
        <v>20</v>
      </c>
      <c r="C25" s="28" t="str">
        <f>IFERROR(AVERAGE(tblData4[[#This Row],[W1]]:INDEX(tblData4[],ROW(tblData4[[#This Row],[W1]])-ROW(tblData4[[#Headers],[Average]]),COUNTA(tblData4[#Headers]))),"")</f>
        <v/>
      </c>
      <c r="D25" s="30" t="e">
        <f>LOOKUP(tblData4[[#This Row],[Average]],GradeAvg,GradeLetter)</f>
        <v>#N/A</v>
      </c>
      <c r="E25" s="11"/>
      <c r="F25" s="11"/>
      <c r="G25" s="11"/>
      <c r="H25" s="11"/>
      <c r="I25" s="11"/>
      <c r="J25" s="11"/>
      <c r="K25" s="11"/>
      <c r="L25" s="11"/>
      <c r="M25" s="11"/>
      <c r="N25" s="11"/>
      <c r="O25" s="17"/>
      <c r="P25" s="17"/>
      <c r="Q25" s="17"/>
      <c r="R25" s="17"/>
    </row>
    <row r="26" spans="1:18" x14ac:dyDescent="0.2">
      <c r="A26" s="17"/>
      <c r="B26" s="7" t="s">
        <v>20</v>
      </c>
      <c r="C26" s="28" t="str">
        <f>IFERROR(AVERAGE(tblData4[[#This Row],[W1]]:INDEX(tblData4[],ROW(tblData4[[#This Row],[W1]])-ROW(tblData4[[#Headers],[Average]]),COUNTA(tblData4[#Headers]))),"")</f>
        <v/>
      </c>
      <c r="D26" s="30" t="e">
        <f>LOOKUP(tblData4[[#This Row],[Average]],GradeAvg,GradeLetter)</f>
        <v>#N/A</v>
      </c>
      <c r="E26" s="11"/>
      <c r="F26" s="11"/>
      <c r="G26" s="11"/>
      <c r="H26" s="11"/>
      <c r="I26" s="11"/>
      <c r="J26" s="11"/>
      <c r="K26" s="11"/>
      <c r="L26" s="11"/>
      <c r="M26" s="11"/>
      <c r="N26" s="11"/>
      <c r="O26" s="17"/>
      <c r="P26" s="17"/>
      <c r="Q26" s="17"/>
      <c r="R26" s="17"/>
    </row>
    <row r="27" spans="1:18" x14ac:dyDescent="0.2">
      <c r="A27" s="17"/>
      <c r="B27" s="7" t="s">
        <v>20</v>
      </c>
      <c r="C27" s="28" t="str">
        <f>IFERROR(AVERAGE(tblData4[[#This Row],[W1]]:INDEX(tblData4[],ROW(tblData4[[#This Row],[W1]])-ROW(tblData4[[#Headers],[Average]]),COUNTA(tblData4[#Headers]))),"")</f>
        <v/>
      </c>
      <c r="D27" s="30" t="e">
        <f>LOOKUP(tblData4[[#This Row],[Average]],GradeAvg,GradeLetter)</f>
        <v>#N/A</v>
      </c>
      <c r="E27" s="11"/>
      <c r="F27" s="11"/>
      <c r="G27" s="11"/>
      <c r="H27" s="11"/>
      <c r="I27" s="11"/>
      <c r="J27" s="11"/>
      <c r="K27" s="11"/>
      <c r="L27" s="11"/>
      <c r="M27" s="11"/>
      <c r="N27" s="11"/>
      <c r="O27" s="17"/>
      <c r="P27" s="17"/>
      <c r="Q27" s="17"/>
      <c r="R27" s="17"/>
    </row>
    <row r="28" spans="1:18" x14ac:dyDescent="0.2">
      <c r="A28" s="17"/>
      <c r="B28" s="7" t="s">
        <v>20</v>
      </c>
      <c r="C28" s="28" t="str">
        <f>IFERROR(AVERAGE(tblData4[[#This Row],[W1]]:INDEX(tblData4[],ROW(tblData4[[#This Row],[W1]])-ROW(tblData4[[#Headers],[Average]]),COUNTA(tblData4[#Headers]))),"")</f>
        <v/>
      </c>
      <c r="D28" s="30" t="e">
        <f>LOOKUP(tblData4[[#This Row],[Average]],GradeAvg,GradeLetter)</f>
        <v>#N/A</v>
      </c>
      <c r="E28" s="11"/>
      <c r="F28" s="11"/>
      <c r="G28" s="11"/>
      <c r="H28" s="11"/>
      <c r="I28" s="11"/>
      <c r="J28" s="11"/>
      <c r="K28" s="11"/>
      <c r="L28" s="11"/>
      <c r="M28" s="11"/>
      <c r="N28" s="11"/>
      <c r="O28" s="17"/>
      <c r="P28" s="17"/>
      <c r="Q28" s="17"/>
      <c r="R28" s="17"/>
    </row>
    <row r="29" spans="1:18" x14ac:dyDescent="0.2">
      <c r="A29" s="17"/>
      <c r="B29" s="7" t="s">
        <v>20</v>
      </c>
      <c r="C29" s="28" t="str">
        <f>IFERROR(AVERAGE(tblData4[[#This Row],[W1]]:INDEX(tblData4[],ROW(tblData4[[#This Row],[W1]])-ROW(tblData4[[#Headers],[Average]]),COUNTA(tblData4[#Headers]))),"")</f>
        <v/>
      </c>
      <c r="D29" s="30" t="e">
        <f>LOOKUP(tblData4[[#This Row],[Average]],GradeAvg,GradeLetter)</f>
        <v>#N/A</v>
      </c>
      <c r="E29" s="11"/>
      <c r="F29" s="11"/>
      <c r="G29" s="11"/>
      <c r="H29" s="11"/>
      <c r="I29" s="11"/>
      <c r="J29" s="11"/>
      <c r="K29" s="11"/>
      <c r="L29" s="11"/>
      <c r="M29" s="11"/>
      <c r="N29" s="11"/>
      <c r="O29" s="17"/>
      <c r="P29" s="17"/>
      <c r="Q29" s="17"/>
      <c r="R29" s="17"/>
    </row>
    <row r="30" spans="1:18" x14ac:dyDescent="0.2">
      <c r="A30" s="17"/>
      <c r="B30" s="7" t="s">
        <v>20</v>
      </c>
      <c r="C30" s="28" t="str">
        <f>IFERROR(AVERAGE(tblData4[[#This Row],[W1]]:INDEX(tblData4[],ROW(tblData4[[#This Row],[W1]])-ROW(tblData4[[#Headers],[Average]]),COUNTA(tblData4[#Headers]))),"")</f>
        <v/>
      </c>
      <c r="D30" s="30" t="e">
        <f>LOOKUP(tblData4[[#This Row],[Average]],GradeAvg,GradeLetter)</f>
        <v>#N/A</v>
      </c>
      <c r="E30" s="11"/>
      <c r="F30" s="11"/>
      <c r="G30" s="11"/>
      <c r="H30" s="11"/>
      <c r="I30" s="11"/>
      <c r="J30" s="11"/>
      <c r="K30" s="11"/>
      <c r="L30" s="11"/>
      <c r="M30" s="11"/>
      <c r="N30" s="11"/>
      <c r="O30" s="17"/>
      <c r="P30" s="17"/>
      <c r="Q30" s="17"/>
      <c r="R30" s="17"/>
    </row>
    <row r="31" spans="1:18" x14ac:dyDescent="0.2">
      <c r="A31" s="17"/>
      <c r="B31" s="7" t="s">
        <v>20</v>
      </c>
      <c r="C31" s="28" t="str">
        <f>IFERROR(AVERAGE(tblData4[[#This Row],[W1]]:INDEX(tblData4[],ROW(tblData4[[#This Row],[W1]])-ROW(tblData4[[#Headers],[Average]]),COUNTA(tblData4[#Headers]))),"")</f>
        <v/>
      </c>
      <c r="D31" s="30" t="e">
        <f>LOOKUP(tblData4[[#This Row],[Average]],GradeAvg,GradeLetter)</f>
        <v>#N/A</v>
      </c>
      <c r="E31" s="11"/>
      <c r="F31" s="11"/>
      <c r="G31" s="11"/>
      <c r="H31" s="11"/>
      <c r="I31" s="11"/>
      <c r="J31" s="11"/>
      <c r="K31" s="11"/>
      <c r="L31" s="11"/>
      <c r="M31" s="11"/>
      <c r="N31" s="11"/>
      <c r="O31" s="17"/>
      <c r="P31" s="17"/>
      <c r="Q31" s="17"/>
      <c r="R31" s="17"/>
    </row>
    <row r="32" spans="1:18" x14ac:dyDescent="0.2">
      <c r="A32" s="17"/>
      <c r="B32" s="7" t="s">
        <v>20</v>
      </c>
      <c r="C32" s="28" t="str">
        <f>IFERROR(AVERAGE(tblData4[[#This Row],[W1]]:INDEX(tblData4[],ROW(tblData4[[#This Row],[W1]])-ROW(tblData4[[#Headers],[Average]]),COUNTA(tblData4[#Headers]))),"")</f>
        <v/>
      </c>
      <c r="D32" s="30" t="e">
        <f>LOOKUP(tblData4[[#This Row],[Average]],GradeAvg,GradeLetter)</f>
        <v>#N/A</v>
      </c>
      <c r="E32" s="11"/>
      <c r="F32" s="11"/>
      <c r="G32" s="11"/>
      <c r="H32" s="11"/>
      <c r="I32" s="11"/>
      <c r="J32" s="11"/>
      <c r="K32" s="11"/>
      <c r="L32" s="11"/>
      <c r="M32" s="11"/>
      <c r="N32" s="11"/>
      <c r="O32" s="17"/>
      <c r="P32" s="17"/>
      <c r="Q32" s="17"/>
      <c r="R32" s="17"/>
    </row>
    <row r="33" spans="1:18" x14ac:dyDescent="0.2">
      <c r="A33" s="17"/>
      <c r="B33" s="7" t="s">
        <v>20</v>
      </c>
      <c r="C33" s="28" t="str">
        <f>IFERROR(AVERAGE(tblData4[[#This Row],[W1]]:INDEX(tblData4[],ROW(tblData4[[#This Row],[W1]])-ROW(tblData4[[#Headers],[Average]]),COUNTA(tblData4[#Headers]))),"")</f>
        <v/>
      </c>
      <c r="D33" s="30" t="e">
        <f>LOOKUP(tblData4[[#This Row],[Average]],GradeAvg,GradeLetter)</f>
        <v>#N/A</v>
      </c>
      <c r="E33" s="11"/>
      <c r="F33" s="11"/>
      <c r="G33" s="11"/>
      <c r="H33" s="11"/>
      <c r="I33" s="11"/>
      <c r="J33" s="11"/>
      <c r="K33" s="11"/>
      <c r="L33" s="11"/>
      <c r="M33" s="11"/>
      <c r="N33" s="11"/>
      <c r="O33" s="17"/>
      <c r="P33" s="17"/>
      <c r="Q33" s="17"/>
      <c r="R33" s="17"/>
    </row>
    <row r="34" spans="1:18" x14ac:dyDescent="0.2">
      <c r="A34" s="17"/>
      <c r="B34" s="7" t="s">
        <v>20</v>
      </c>
      <c r="C34" s="28" t="str">
        <f>IFERROR(AVERAGE(tblData4[[#This Row],[W1]]:INDEX(tblData4[],ROW(tblData4[[#This Row],[W1]])-ROW(tblData4[[#Headers],[Average]]),COUNTA(tblData4[#Headers]))),"")</f>
        <v/>
      </c>
      <c r="D34" s="30" t="e">
        <f>LOOKUP(tblData4[[#This Row],[Average]],GradeAvg,GradeLetter)</f>
        <v>#N/A</v>
      </c>
      <c r="E34" s="11"/>
      <c r="F34" s="11"/>
      <c r="G34" s="11"/>
      <c r="H34" s="11"/>
      <c r="I34" s="11"/>
      <c r="J34" s="11"/>
      <c r="K34" s="11"/>
      <c r="L34" s="11"/>
      <c r="M34" s="11"/>
      <c r="N34" s="11"/>
      <c r="O34" s="17"/>
      <c r="P34" s="17"/>
      <c r="Q34" s="17"/>
      <c r="R34" s="17"/>
    </row>
    <row r="35" spans="1:18" x14ac:dyDescent="0.2">
      <c r="A35" s="17"/>
      <c r="B35" s="7" t="s">
        <v>20</v>
      </c>
      <c r="C35" s="28" t="str">
        <f>IFERROR(AVERAGE(tblData4[[#This Row],[W1]]:INDEX(tblData4[],ROW(tblData4[[#This Row],[W1]])-ROW(tblData4[[#Headers],[Average]]),COUNTA(tblData4[#Headers]))),"")</f>
        <v/>
      </c>
      <c r="D35" s="30" t="e">
        <f>LOOKUP(tblData4[[#This Row],[Average]],GradeAvg,GradeLetter)</f>
        <v>#N/A</v>
      </c>
      <c r="E35" s="11"/>
      <c r="F35" s="11"/>
      <c r="G35" s="11"/>
      <c r="H35" s="11"/>
      <c r="I35" s="11"/>
      <c r="J35" s="11"/>
      <c r="K35" s="11"/>
      <c r="L35" s="11"/>
      <c r="M35" s="11"/>
      <c r="N35" s="11"/>
      <c r="O35" s="17"/>
      <c r="P35" s="17"/>
      <c r="Q35" s="17"/>
      <c r="R35" s="17"/>
    </row>
    <row r="36" spans="1:18" x14ac:dyDescent="0.2">
      <c r="A36" s="17"/>
      <c r="B36" s="7" t="s">
        <v>20</v>
      </c>
      <c r="C36" s="28" t="str">
        <f>IFERROR(AVERAGE(tblData4[[#This Row],[W1]]:INDEX(tblData4[],ROW(tblData4[[#This Row],[W1]])-ROW(tblData4[[#Headers],[Average]]),COUNTA(tblData4[#Headers]))),"")</f>
        <v/>
      </c>
      <c r="D36" s="30" t="e">
        <f>LOOKUP(tblData4[[#This Row],[Average]],GradeAvg,GradeLetter)</f>
        <v>#N/A</v>
      </c>
      <c r="E36" s="11"/>
      <c r="F36" s="11"/>
      <c r="G36" s="11"/>
      <c r="H36" s="11"/>
      <c r="I36" s="11"/>
      <c r="J36" s="11"/>
      <c r="K36" s="11"/>
      <c r="L36" s="11"/>
      <c r="M36" s="11"/>
      <c r="N36" s="11"/>
      <c r="O36" s="17"/>
      <c r="P36" s="17"/>
      <c r="Q36" s="17"/>
      <c r="R36" s="17"/>
    </row>
    <row r="37" spans="1:18" x14ac:dyDescent="0.2">
      <c r="A37" s="17"/>
      <c r="B37" s="7" t="s">
        <v>20</v>
      </c>
      <c r="C37" s="28" t="str">
        <f>IFERROR(AVERAGE(tblData4[[#This Row],[W1]]:INDEX(tblData4[],ROW(tblData4[[#This Row],[W1]])-ROW(tblData4[[#Headers],[Average]]),COUNTA(tblData4[#Headers]))),"")</f>
        <v/>
      </c>
      <c r="D37" s="30" t="e">
        <f>LOOKUP(tblData4[[#This Row],[Average]],GradeAvg,GradeLetter)</f>
        <v>#N/A</v>
      </c>
      <c r="E37" s="11"/>
      <c r="F37" s="11"/>
      <c r="G37" s="11"/>
      <c r="H37" s="11"/>
      <c r="I37" s="11"/>
      <c r="J37" s="11"/>
      <c r="K37" s="11"/>
      <c r="L37" s="11"/>
      <c r="M37" s="11"/>
      <c r="N37" s="11"/>
      <c r="O37" s="17"/>
      <c r="P37" s="17"/>
      <c r="Q37" s="17"/>
      <c r="R37" s="17"/>
    </row>
    <row r="38" spans="1:18" x14ac:dyDescent="0.2">
      <c r="A38" s="17"/>
      <c r="B38" s="7" t="s">
        <v>20</v>
      </c>
      <c r="C38" s="28" t="str">
        <f>IFERROR(AVERAGE(tblData4[[#This Row],[W1]]:INDEX(tblData4[],ROW(tblData4[[#This Row],[W1]])-ROW(tblData4[[#Headers],[Average]]),COUNTA(tblData4[#Headers]))),"")</f>
        <v/>
      </c>
      <c r="D38" s="30" t="e">
        <f>LOOKUP(tblData4[[#This Row],[Average]],GradeAvg,GradeLetter)</f>
        <v>#N/A</v>
      </c>
      <c r="E38" s="11"/>
      <c r="F38" s="11"/>
      <c r="G38" s="11"/>
      <c r="H38" s="11"/>
      <c r="I38" s="11"/>
      <c r="J38" s="11"/>
      <c r="K38" s="11"/>
      <c r="L38" s="11"/>
      <c r="M38" s="11"/>
      <c r="N38" s="11"/>
      <c r="O38" s="17"/>
      <c r="P38" s="17"/>
      <c r="Q38" s="17"/>
      <c r="R38" s="17"/>
    </row>
    <row r="39" spans="1:18" x14ac:dyDescent="0.2">
      <c r="A39" s="17"/>
      <c r="B39" s="7" t="s">
        <v>20</v>
      </c>
      <c r="C39" s="28" t="str">
        <f>IFERROR(AVERAGE(tblData4[[#This Row],[W1]]:INDEX(tblData4[],ROW(tblData4[[#This Row],[W1]])-ROW(tblData4[[#Headers],[Average]]),COUNTA(tblData4[#Headers]))),"")</f>
        <v/>
      </c>
      <c r="D39" s="30" t="e">
        <f>LOOKUP(tblData4[[#This Row],[Average]],GradeAvg,GradeLetter)</f>
        <v>#N/A</v>
      </c>
      <c r="E39" s="11"/>
      <c r="F39" s="11"/>
      <c r="G39" s="11"/>
      <c r="H39" s="11"/>
      <c r="I39" s="11"/>
      <c r="J39" s="11"/>
      <c r="K39" s="11"/>
      <c r="L39" s="11"/>
      <c r="M39" s="11"/>
      <c r="N39" s="11"/>
      <c r="O39" s="17"/>
      <c r="P39" s="17"/>
      <c r="Q39" s="17"/>
      <c r="R39" s="17"/>
    </row>
    <row r="40" spans="1:18" x14ac:dyDescent="0.2">
      <c r="A40" s="17"/>
      <c r="B40" s="7" t="s">
        <v>20</v>
      </c>
      <c r="C40" s="28" t="str">
        <f>IFERROR(AVERAGE(tblData4[[#This Row],[W1]]:INDEX(tblData4[],ROW(tblData4[[#This Row],[W1]])-ROW(tblData4[[#Headers],[Average]]),COUNTA(tblData4[#Headers]))),"")</f>
        <v/>
      </c>
      <c r="D40" s="30" t="e">
        <f>LOOKUP(tblData4[[#This Row],[Average]],GradeAvg,GradeLetter)</f>
        <v>#N/A</v>
      </c>
      <c r="E40" s="11"/>
      <c r="F40" s="11"/>
      <c r="G40" s="11"/>
      <c r="H40" s="11"/>
      <c r="I40" s="11"/>
      <c r="J40" s="11"/>
      <c r="K40" s="11"/>
      <c r="L40" s="11"/>
      <c r="M40" s="11"/>
      <c r="N40" s="11"/>
      <c r="O40" s="17"/>
      <c r="P40" s="17"/>
      <c r="Q40" s="17"/>
      <c r="R40" s="17"/>
    </row>
    <row r="41" spans="1:18" x14ac:dyDescent="0.2">
      <c r="A41" s="17"/>
      <c r="B41" s="7" t="s">
        <v>20</v>
      </c>
      <c r="C41" s="28" t="str">
        <f>IFERROR(AVERAGE(tblData4[[#This Row],[W1]]:INDEX(tblData4[],ROW(tblData4[[#This Row],[W1]])-ROW(tblData4[[#Headers],[Average]]),COUNTA(tblData4[#Headers]))),"")</f>
        <v/>
      </c>
      <c r="D41" s="30" t="e">
        <f>LOOKUP(tblData4[[#This Row],[Average]],GradeAvg,GradeLetter)</f>
        <v>#N/A</v>
      </c>
      <c r="E41" s="11"/>
      <c r="F41" s="11"/>
      <c r="G41" s="11"/>
      <c r="H41" s="11"/>
      <c r="I41" s="11"/>
      <c r="J41" s="11"/>
      <c r="K41" s="11"/>
      <c r="L41" s="11"/>
      <c r="M41" s="11"/>
      <c r="N41" s="11"/>
      <c r="O41" s="17"/>
      <c r="P41" s="17"/>
      <c r="Q41" s="17"/>
      <c r="R41" s="17"/>
    </row>
    <row r="42" spans="1:18" x14ac:dyDescent="0.2">
      <c r="A42" s="17"/>
      <c r="B42" s="7" t="s">
        <v>20</v>
      </c>
      <c r="C42" s="28" t="str">
        <f>IFERROR(AVERAGE(tblData4[[#This Row],[W1]]:INDEX(tblData4[],ROW(tblData4[[#This Row],[W1]])-ROW(tblData4[[#Headers],[Average]]),COUNTA(tblData4[#Headers]))),"")</f>
        <v/>
      </c>
      <c r="D42" s="30" t="e">
        <f>LOOKUP(tblData4[[#This Row],[Average]],GradeAvg,GradeLetter)</f>
        <v>#N/A</v>
      </c>
      <c r="E42" s="11"/>
      <c r="F42" s="11"/>
      <c r="G42" s="11"/>
      <c r="H42" s="11"/>
      <c r="I42" s="11"/>
      <c r="J42" s="11"/>
      <c r="K42" s="11"/>
      <c r="L42" s="11"/>
      <c r="M42" s="11"/>
      <c r="N42" s="11"/>
      <c r="O42" s="17"/>
      <c r="P42" s="17"/>
      <c r="Q42" s="17"/>
      <c r="R42" s="17"/>
    </row>
    <row r="43" spans="1:18" x14ac:dyDescent="0.2">
      <c r="A43" s="17"/>
      <c r="B43" s="7" t="s">
        <v>20</v>
      </c>
      <c r="C43" s="28" t="str">
        <f>IFERROR(AVERAGE(tblData4[[#This Row],[W1]]:INDEX(tblData4[],ROW(tblData4[[#This Row],[W1]])-ROW(tblData4[[#Headers],[Average]]),COUNTA(tblData4[#Headers]))),"")</f>
        <v/>
      </c>
      <c r="D43" s="30" t="e">
        <f>LOOKUP(tblData4[[#This Row],[Average]],GradeAvg,GradeLetter)</f>
        <v>#N/A</v>
      </c>
      <c r="E43" s="11"/>
      <c r="F43" s="11"/>
      <c r="G43" s="11"/>
      <c r="H43" s="11"/>
      <c r="I43" s="11"/>
      <c r="J43" s="11"/>
      <c r="K43" s="11"/>
      <c r="L43" s="11"/>
      <c r="M43" s="11"/>
      <c r="N43" s="11"/>
      <c r="O43" s="17"/>
      <c r="P43" s="17"/>
      <c r="Q43" s="17"/>
      <c r="R43" s="17"/>
    </row>
    <row r="44" spans="1:18" x14ac:dyDescent="0.2">
      <c r="A44" s="17"/>
      <c r="B44" s="7" t="s">
        <v>20</v>
      </c>
      <c r="C44" s="28" t="str">
        <f>IFERROR(AVERAGE(tblData4[[#This Row],[W1]]:INDEX(tblData4[],ROW(tblData4[[#This Row],[W1]])-ROW(tblData4[[#Headers],[Average]]),COUNTA(tblData4[#Headers]))),"")</f>
        <v/>
      </c>
      <c r="D44" s="30" t="e">
        <f>LOOKUP(tblData4[[#This Row],[Average]],GradeAvg,GradeLetter)</f>
        <v>#N/A</v>
      </c>
      <c r="E44" s="11"/>
      <c r="F44" s="11"/>
      <c r="G44" s="11"/>
      <c r="H44" s="11"/>
      <c r="I44" s="11"/>
      <c r="J44" s="11"/>
      <c r="K44" s="11"/>
      <c r="L44" s="11"/>
      <c r="M44" s="11"/>
      <c r="N44" s="11"/>
      <c r="O44" s="17"/>
      <c r="P44" s="17"/>
      <c r="Q44" s="17"/>
      <c r="R44" s="17"/>
    </row>
    <row r="45" spans="1:18" x14ac:dyDescent="0.2">
      <c r="A45" s="17"/>
      <c r="B45" s="7" t="s">
        <v>20</v>
      </c>
      <c r="C45" s="28" t="str">
        <f>IFERROR(AVERAGE(tblData4[[#This Row],[W1]]:INDEX(tblData4[],ROW(tblData4[[#This Row],[W1]])-ROW(tblData4[[#Headers],[Average]]),COUNTA(tblData4[#Headers]))),"")</f>
        <v/>
      </c>
      <c r="D45" s="30" t="e">
        <f>LOOKUP(tblData4[[#This Row],[Average]],GradeAvg,GradeLetter)</f>
        <v>#N/A</v>
      </c>
      <c r="E45" s="11"/>
      <c r="F45" s="11"/>
      <c r="G45" s="11"/>
      <c r="H45" s="11"/>
      <c r="I45" s="11"/>
      <c r="J45" s="11"/>
      <c r="K45" s="11"/>
      <c r="L45" s="11"/>
      <c r="M45" s="11"/>
      <c r="N45" s="11"/>
      <c r="O45" s="17"/>
      <c r="P45" s="17"/>
      <c r="Q45" s="17"/>
      <c r="R45" s="17"/>
    </row>
    <row r="46" spans="1:18" x14ac:dyDescent="0.2">
      <c r="A46" s="17"/>
      <c r="B46" s="7" t="s">
        <v>20</v>
      </c>
      <c r="C46" s="28" t="str">
        <f>IFERROR(AVERAGE(tblData4[[#This Row],[W1]]:INDEX(tblData4[],ROW(tblData4[[#This Row],[W1]])-ROW(tblData4[[#Headers],[Average]]),COUNTA(tblData4[#Headers]))),"")</f>
        <v/>
      </c>
      <c r="D46" s="30" t="e">
        <f>LOOKUP(tblData4[[#This Row],[Average]],GradeAvg,GradeLetter)</f>
        <v>#N/A</v>
      </c>
      <c r="E46" s="11"/>
      <c r="F46" s="11"/>
      <c r="G46" s="11"/>
      <c r="H46" s="11"/>
      <c r="I46" s="11"/>
      <c r="J46" s="11"/>
      <c r="K46" s="11"/>
      <c r="L46" s="11"/>
      <c r="M46" s="11"/>
      <c r="N46" s="11"/>
      <c r="O46" s="17"/>
      <c r="P46" s="17"/>
      <c r="Q46" s="17"/>
      <c r="R46" s="17"/>
    </row>
    <row r="47" spans="1:18" x14ac:dyDescent="0.2">
      <c r="A47" s="17"/>
      <c r="B47" s="7" t="s">
        <v>20</v>
      </c>
      <c r="C47" s="28" t="str">
        <f>IFERROR(AVERAGE(tblData4[[#This Row],[W1]]:INDEX(tblData4[],ROW(tblData4[[#This Row],[W1]])-ROW(tblData4[[#Headers],[Average]]),COUNTA(tblData4[#Headers]))),"")</f>
        <v/>
      </c>
      <c r="D47" s="30" t="e">
        <f>LOOKUP(tblData4[[#This Row],[Average]],GradeAvg,GradeLetter)</f>
        <v>#N/A</v>
      </c>
      <c r="E47" s="11"/>
      <c r="F47" s="11"/>
      <c r="G47" s="11"/>
      <c r="H47" s="11"/>
      <c r="I47" s="11"/>
      <c r="J47" s="11"/>
      <c r="K47" s="11"/>
      <c r="L47" s="11"/>
      <c r="M47" s="11"/>
      <c r="N47" s="11"/>
      <c r="O47" s="17"/>
      <c r="P47" s="17"/>
      <c r="Q47" s="17"/>
      <c r="R47" s="17"/>
    </row>
    <row r="48" spans="1:18" x14ac:dyDescent="0.2">
      <c r="A48" s="17"/>
      <c r="B48" s="7" t="s">
        <v>20</v>
      </c>
      <c r="C48" s="28" t="str">
        <f>IFERROR(AVERAGE(tblData4[[#This Row],[W1]]:INDEX(tblData4[],ROW(tblData4[[#This Row],[W1]])-ROW(tblData4[[#Headers],[Average]]),COUNTA(tblData4[#Headers]))),"")</f>
        <v/>
      </c>
      <c r="D48" s="30" t="e">
        <f>LOOKUP(tblData4[[#This Row],[Average]],GradeAvg,GradeLetter)</f>
        <v>#N/A</v>
      </c>
      <c r="E48" s="11"/>
      <c r="F48" s="11"/>
      <c r="G48" s="11"/>
      <c r="H48" s="11"/>
      <c r="I48" s="11"/>
      <c r="J48" s="11"/>
      <c r="K48" s="11"/>
      <c r="L48" s="11"/>
      <c r="M48" s="11"/>
      <c r="N48" s="11"/>
      <c r="O48" s="17"/>
      <c r="P48" s="17"/>
      <c r="Q48" s="17"/>
      <c r="R48" s="17"/>
    </row>
    <row r="49" spans="1:18" x14ac:dyDescent="0.2">
      <c r="A49" s="17"/>
      <c r="B49" s="7" t="s">
        <v>20</v>
      </c>
      <c r="C49" s="28" t="str">
        <f>IFERROR(AVERAGE(tblData4[[#This Row],[W1]]:INDEX(tblData4[],ROW(tblData4[[#This Row],[W1]])-ROW(tblData4[[#Headers],[Average]]),COUNTA(tblData4[#Headers]))),"")</f>
        <v/>
      </c>
      <c r="D49" s="30" t="e">
        <f>LOOKUP(tblData4[[#This Row],[Average]],GradeAvg,GradeLetter)</f>
        <v>#N/A</v>
      </c>
      <c r="E49" s="11"/>
      <c r="F49" s="11"/>
      <c r="G49" s="11"/>
      <c r="H49" s="11"/>
      <c r="I49" s="11"/>
      <c r="J49" s="11"/>
      <c r="K49" s="11"/>
      <c r="L49" s="11"/>
      <c r="M49" s="11"/>
      <c r="N49" s="11"/>
      <c r="O49" s="17"/>
      <c r="P49" s="17"/>
      <c r="Q49" s="17"/>
      <c r="R49" s="17"/>
    </row>
    <row r="50" spans="1:18" x14ac:dyDescent="0.2">
      <c r="A50" s="17"/>
      <c r="B50" s="7" t="s">
        <v>20</v>
      </c>
      <c r="C50" s="28" t="str">
        <f>IFERROR(AVERAGE(tblData4[[#This Row],[W1]]:INDEX(tblData4[],ROW(tblData4[[#This Row],[W1]])-ROW(tblData4[[#Headers],[Average]]),COUNTA(tblData4[#Headers]))),"")</f>
        <v/>
      </c>
      <c r="D50" s="30" t="e">
        <f>LOOKUP(tblData4[[#This Row],[Average]],GradeAvg,GradeLetter)</f>
        <v>#N/A</v>
      </c>
      <c r="E50" s="11"/>
      <c r="F50" s="11"/>
      <c r="G50" s="11"/>
      <c r="H50" s="11"/>
      <c r="I50" s="11"/>
      <c r="J50" s="11"/>
      <c r="K50" s="11"/>
      <c r="L50" s="11"/>
      <c r="M50" s="11"/>
      <c r="N50" s="11"/>
      <c r="O50" s="17"/>
      <c r="P50" s="17"/>
      <c r="Q50" s="17"/>
      <c r="R50" s="17"/>
    </row>
    <row r="51" spans="1:18" x14ac:dyDescent="0.2">
      <c r="A51" s="17"/>
      <c r="B51" s="7" t="s">
        <v>20</v>
      </c>
      <c r="C51" s="28" t="str">
        <f>IFERROR(AVERAGE(tblData4[[#This Row],[W1]]:INDEX(tblData4[],ROW(tblData4[[#This Row],[W1]])-ROW(tblData4[[#Headers],[Average]]),COUNTA(tblData4[#Headers]))),"")</f>
        <v/>
      </c>
      <c r="D51" s="30" t="e">
        <f>LOOKUP(tblData4[[#This Row],[Average]],GradeAvg,GradeLetter)</f>
        <v>#N/A</v>
      </c>
      <c r="E51" s="11"/>
      <c r="F51" s="11"/>
      <c r="G51" s="11"/>
      <c r="H51" s="11"/>
      <c r="I51" s="11"/>
      <c r="J51" s="11"/>
      <c r="K51" s="11"/>
      <c r="L51" s="11"/>
      <c r="M51" s="11"/>
      <c r="N51" s="11"/>
      <c r="O51" s="17"/>
      <c r="P51" s="17"/>
      <c r="Q51" s="17"/>
      <c r="R51" s="17"/>
    </row>
    <row r="52" spans="1:18" x14ac:dyDescent="0.2">
      <c r="A52" s="17"/>
      <c r="B52" s="7" t="s">
        <v>20</v>
      </c>
      <c r="C52" s="28" t="str">
        <f>IFERROR(AVERAGE(tblData4[[#This Row],[W1]]:INDEX(tblData4[],ROW(tblData4[[#This Row],[W1]])-ROW(tblData4[[#Headers],[Average]]),COUNTA(tblData4[#Headers]))),"")</f>
        <v/>
      </c>
      <c r="D52" s="30" t="e">
        <f>LOOKUP(tblData4[[#This Row],[Average]],GradeAvg,GradeLetter)</f>
        <v>#N/A</v>
      </c>
      <c r="E52" s="11"/>
      <c r="F52" s="11"/>
      <c r="G52" s="11"/>
      <c r="H52" s="11"/>
      <c r="I52" s="11"/>
      <c r="J52" s="11"/>
      <c r="K52" s="11"/>
      <c r="L52" s="11"/>
      <c r="M52" s="11"/>
      <c r="N52" s="11"/>
      <c r="O52" s="17"/>
      <c r="P52" s="17"/>
      <c r="Q52" s="17"/>
      <c r="R52" s="17"/>
    </row>
    <row r="53" spans="1:18" x14ac:dyDescent="0.2">
      <c r="A53" s="17"/>
      <c r="B53" s="7" t="s">
        <v>20</v>
      </c>
      <c r="C53" s="28" t="str">
        <f>IFERROR(AVERAGE(tblData4[[#This Row],[W1]]:INDEX(tblData4[],ROW(tblData4[[#This Row],[W1]])-ROW(tblData4[[#Headers],[Average]]),COUNTA(tblData4[#Headers]))),"")</f>
        <v/>
      </c>
      <c r="D53" s="30" t="e">
        <f>LOOKUP(tblData4[[#This Row],[Average]],GradeAvg,GradeLetter)</f>
        <v>#N/A</v>
      </c>
      <c r="E53" s="11"/>
      <c r="F53" s="11"/>
      <c r="G53" s="11"/>
      <c r="H53" s="11"/>
      <c r="I53" s="11"/>
      <c r="J53" s="11"/>
      <c r="K53" s="11"/>
      <c r="L53" s="11"/>
      <c r="M53" s="11"/>
      <c r="N53" s="11"/>
      <c r="O53" s="17"/>
      <c r="P53" s="17"/>
      <c r="Q53" s="17"/>
      <c r="R53" s="17"/>
    </row>
  </sheetData>
  <mergeCells count="4">
    <mergeCell ref="B2:D3"/>
    <mergeCell ref="E2:G2"/>
    <mergeCell ref="E3:G3"/>
    <mergeCell ref="E4:G4"/>
  </mergeCells>
  <conditionalFormatting sqref="C8:N53">
    <cfRule type="iconSet" priority="1">
      <iconSet iconSet="3Arrows">
        <cfvo type="percent" val="0"/>
        <cfvo type="percent" val="33"/>
        <cfvo type="percent" val="67"/>
      </iconSet>
    </cfRule>
  </conditionalFormatting>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3A10434C-D324-4A8C-9FD0-518E9EEC30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Spelling</vt:lpstr>
      <vt:lpstr>Writing</vt:lpstr>
      <vt:lpstr>Reading</vt:lpstr>
      <vt:lpstr>Maths</vt:lpstr>
      <vt:lpstr>GradeAvg</vt:lpstr>
      <vt:lpstr>GradeGPA</vt:lpstr>
      <vt:lpstr>GradeLetter</vt:lpstr>
      <vt:lpstr>GradeTable</vt:lpstr>
      <vt:lpstr>Spelling!Print_Titles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Pressler</dc:creator>
  <cp:keywords/>
  <cp:lastModifiedBy>Pressler</cp:lastModifiedBy>
  <dcterms:created xsi:type="dcterms:W3CDTF">2013-07-12T14:53:53Z</dcterms:created>
  <dcterms:modified xsi:type="dcterms:W3CDTF">2013-07-12T15:15:05Z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TC040406559991</vt:lpwstr>
  </property>
</Properties>
</file>